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C5" i="1"/>
  <c r="B3" i="1"/>
  <c r="D3" i="1" s="1"/>
  <c r="F3" i="1" s="1"/>
  <c r="B5" i="1" l="1"/>
  <c r="D5" i="1" s="1"/>
  <c r="B7" i="1" l="1"/>
  <c r="B31" i="1"/>
</calcChain>
</file>

<file path=xl/sharedStrings.xml><?xml version="1.0" encoding="utf-8"?>
<sst xmlns="http://schemas.openxmlformats.org/spreadsheetml/2006/main" count="15" uniqueCount="15">
  <si>
    <t>Consome castanhas</t>
  </si>
  <si>
    <t>https://onlinecourses.science.psu.edu/stat414/node/213</t>
  </si>
  <si>
    <t>infartos</t>
  </si>
  <si>
    <t>amostra</t>
  </si>
  <si>
    <t>Não consome</t>
  </si>
  <si>
    <t>proporção</t>
  </si>
  <si>
    <t>Total</t>
  </si>
  <si>
    <t>Proporção geral</t>
  </si>
  <si>
    <t>Encontramos c de modo que alfa= nível de sig = 5%</t>
  </si>
  <si>
    <t>H0: pc=pn</t>
  </si>
  <si>
    <t>H1: pc&lt;pn</t>
  </si>
  <si>
    <t xml:space="preserve">        pc-pn=0</t>
  </si>
  <si>
    <t xml:space="preserve">        pc-pn&lt;0</t>
  </si>
  <si>
    <t xml:space="preserve">Rejeito H0 se </t>
  </si>
  <si>
    <t>Então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</si>
</sst>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2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10</xdr:row>
          <xdr:rowOff>171450</xdr:rowOff>
        </xdr:from>
        <xdr:to>
          <xdr:col>1</xdr:col>
          <xdr:colOff>438150</xdr:colOff>
          <xdr:row>12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14</xdr:row>
          <xdr:rowOff>171450</xdr:rowOff>
        </xdr:from>
        <xdr:to>
          <xdr:col>2</xdr:col>
          <xdr:colOff>571500</xdr:colOff>
          <xdr:row>16</xdr:row>
          <xdr:rowOff>122087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152400</xdr:rowOff>
        </xdr:from>
        <xdr:to>
          <xdr:col>7</xdr:col>
          <xdr:colOff>542925</xdr:colOff>
          <xdr:row>22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23</xdr:row>
          <xdr:rowOff>180975</xdr:rowOff>
        </xdr:from>
        <xdr:to>
          <xdr:col>1</xdr:col>
          <xdr:colOff>85725</xdr:colOff>
          <xdr:row>25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25</xdr:row>
          <xdr:rowOff>9525</xdr:rowOff>
        </xdr:from>
        <xdr:to>
          <xdr:col>8</xdr:col>
          <xdr:colOff>247650</xdr:colOff>
          <xdr:row>29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.bin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courses.science.psu.edu/stat414/node/213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10" sqref="A10"/>
    </sheetView>
  </sheetViews>
  <sheetFormatPr defaultRowHeight="15" x14ac:dyDescent="0.25"/>
  <cols>
    <col min="1" max="1" width="20.140625" customWidth="1"/>
    <col min="2" max="2" width="10.28515625" customWidth="1"/>
  </cols>
  <sheetData>
    <row r="1" spans="1:6" x14ac:dyDescent="0.25">
      <c r="A1" s="4" t="s">
        <v>1</v>
      </c>
    </row>
    <row r="2" spans="1:6" x14ac:dyDescent="0.25">
      <c r="B2" s="1" t="s">
        <v>2</v>
      </c>
      <c r="C2" t="s">
        <v>3</v>
      </c>
      <c r="D2" t="s">
        <v>5</v>
      </c>
    </row>
    <row r="3" spans="1:6" x14ac:dyDescent="0.25">
      <c r="A3" t="s">
        <v>0</v>
      </c>
      <c r="B3">
        <f>44+669</f>
        <v>713</v>
      </c>
      <c r="C3">
        <v>56000</v>
      </c>
      <c r="D3" s="2">
        <f>B3/C3</f>
        <v>1.2732142857142857E-2</v>
      </c>
      <c r="E3" s="3"/>
      <c r="F3" s="3">
        <f>D3-D4</f>
        <v>-5.7345238095238091E-3</v>
      </c>
    </row>
    <row r="4" spans="1:6" x14ac:dyDescent="0.25">
      <c r="A4" t="s">
        <v>4</v>
      </c>
      <c r="B4">
        <v>554</v>
      </c>
      <c r="C4">
        <v>30000</v>
      </c>
      <c r="D4" s="2">
        <f t="shared" ref="D4:D5" si="0">B4/C4</f>
        <v>1.8466666666666666E-2</v>
      </c>
      <c r="E4" s="3"/>
    </row>
    <row r="5" spans="1:6" x14ac:dyDescent="0.25">
      <c r="A5" t="s">
        <v>6</v>
      </c>
      <c r="B5">
        <f>SUM(B3:B4)</f>
        <v>1267</v>
      </c>
      <c r="C5">
        <f>SUM(C3:C4)</f>
        <v>86000</v>
      </c>
      <c r="D5" s="2">
        <f t="shared" si="0"/>
        <v>1.4732558139534883E-2</v>
      </c>
      <c r="E5" s="3"/>
    </row>
    <row r="7" spans="1:6" x14ac:dyDescent="0.25">
      <c r="A7" t="s">
        <v>7</v>
      </c>
      <c r="B7" s="3">
        <f>D5</f>
        <v>1.4732558139534883E-2</v>
      </c>
    </row>
    <row r="9" spans="1:6" x14ac:dyDescent="0.25">
      <c r="A9" t="s">
        <v>9</v>
      </c>
      <c r="B9" t="s">
        <v>10</v>
      </c>
    </row>
    <row r="10" spans="1:6" x14ac:dyDescent="0.25">
      <c r="A10" t="s">
        <v>11</v>
      </c>
      <c r="B10" t="s">
        <v>12</v>
      </c>
    </row>
    <row r="12" spans="1:6" x14ac:dyDescent="0.25">
      <c r="A12" t="s">
        <v>13</v>
      </c>
    </row>
    <row r="14" spans="1:6" x14ac:dyDescent="0.25">
      <c r="A14" t="s">
        <v>8</v>
      </c>
    </row>
    <row r="27" spans="1:2" x14ac:dyDescent="0.25">
      <c r="A27" t="s">
        <v>14</v>
      </c>
    </row>
    <row r="31" spans="1:2" x14ac:dyDescent="0.25">
      <c r="B31">
        <f>-1.645*SQRT(D5*(1-D5)*(1/C3+1/C4))</f>
        <v>-1.4180013187791297E-3</v>
      </c>
    </row>
  </sheetData>
  <hyperlinks>
    <hyperlink ref="A1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Equation.3" shapeId="1025" r:id="rId5">
          <objectPr defaultSize="0" r:id="rId6">
            <anchor moveWithCells="1">
              <from>
                <xdr:col>0</xdr:col>
                <xdr:colOff>1028700</xdr:colOff>
                <xdr:row>10</xdr:row>
                <xdr:rowOff>171450</xdr:rowOff>
              </from>
              <to>
                <xdr:col>1</xdr:col>
                <xdr:colOff>438150</xdr:colOff>
                <xdr:row>12</xdr:row>
                <xdr:rowOff>19050</xdr:rowOff>
              </to>
            </anchor>
          </objectPr>
        </oleObject>
      </mc:Choice>
      <mc:Fallback>
        <oleObject progId="Equation.3" shapeId="1025" r:id="rId5"/>
      </mc:Fallback>
    </mc:AlternateContent>
    <mc:AlternateContent xmlns:mc="http://schemas.openxmlformats.org/markup-compatibility/2006">
      <mc:Choice Requires="x14">
        <oleObject progId="Equation.3" shapeId="1026" r:id="rId7">
          <objectPr defaultSize="0" autoPict="0" r:id="rId8">
            <anchor moveWithCells="1">
              <from>
                <xdr:col>0</xdr:col>
                <xdr:colOff>76200</xdr:colOff>
                <xdr:row>14</xdr:row>
                <xdr:rowOff>171450</xdr:rowOff>
              </from>
              <to>
                <xdr:col>2</xdr:col>
                <xdr:colOff>571500</xdr:colOff>
                <xdr:row>16</xdr:row>
                <xdr:rowOff>123825</xdr:rowOff>
              </to>
            </anchor>
          </objectPr>
        </oleObject>
      </mc:Choice>
      <mc:Fallback>
        <oleObject progId="Equation.3" shapeId="1026" r:id="rId7"/>
      </mc:Fallback>
    </mc:AlternateContent>
    <mc:AlternateContent xmlns:mc="http://schemas.openxmlformats.org/markup-compatibility/2006">
      <mc:Choice Requires="x14">
        <oleObject progId="Equation.3" shapeId="1027" r:id="rId9">
          <objectPr defaultSize="0" autoPict="0" r:id="rId10">
            <anchor moveWithCells="1">
              <from>
                <xdr:col>0</xdr:col>
                <xdr:colOff>0</xdr:colOff>
                <xdr:row>16</xdr:row>
                <xdr:rowOff>152400</xdr:rowOff>
              </from>
              <to>
                <xdr:col>7</xdr:col>
                <xdr:colOff>542925</xdr:colOff>
                <xdr:row>22</xdr:row>
                <xdr:rowOff>161925</xdr:rowOff>
              </to>
            </anchor>
          </objectPr>
        </oleObject>
      </mc:Choice>
      <mc:Fallback>
        <oleObject progId="Equation.3" shapeId="1027" r:id="rId9"/>
      </mc:Fallback>
    </mc:AlternateContent>
    <mc:AlternateContent xmlns:mc="http://schemas.openxmlformats.org/markup-compatibility/2006">
      <mc:Choice Requires="x14">
        <oleObject progId="Equation.3" shapeId="1028" r:id="rId11">
          <objectPr defaultSize="0" r:id="rId12">
            <anchor moveWithCells="1">
              <from>
                <xdr:col>0</xdr:col>
                <xdr:colOff>514350</xdr:colOff>
                <xdr:row>23</xdr:row>
                <xdr:rowOff>180975</xdr:rowOff>
              </from>
              <to>
                <xdr:col>1</xdr:col>
                <xdr:colOff>85725</xdr:colOff>
                <xdr:row>25</xdr:row>
                <xdr:rowOff>19050</xdr:rowOff>
              </to>
            </anchor>
          </objectPr>
        </oleObject>
      </mc:Choice>
      <mc:Fallback>
        <oleObject progId="Equation.3" shapeId="1028" r:id="rId11"/>
      </mc:Fallback>
    </mc:AlternateContent>
    <mc:AlternateContent xmlns:mc="http://schemas.openxmlformats.org/markup-compatibility/2006">
      <mc:Choice Requires="x14">
        <oleObject progId="Equation.3" shapeId="1029" r:id="rId13">
          <objectPr defaultSize="0" r:id="rId14">
            <anchor moveWithCells="1">
              <from>
                <xdr:col>0</xdr:col>
                <xdr:colOff>381000</xdr:colOff>
                <xdr:row>25</xdr:row>
                <xdr:rowOff>9525</xdr:rowOff>
              </from>
              <to>
                <xdr:col>8</xdr:col>
                <xdr:colOff>247650</xdr:colOff>
                <xdr:row>29</xdr:row>
                <xdr:rowOff>47625</xdr:rowOff>
              </to>
            </anchor>
          </objectPr>
        </oleObject>
      </mc:Choice>
      <mc:Fallback>
        <oleObject progId="Equation.3" shapeId="1029" r:id="rId1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anonimo</dc:creator>
  <cp:lastModifiedBy>anonimo</cp:lastModifiedBy>
  <dcterms:created xsi:type="dcterms:W3CDTF">2017-10-24T11:32:50Z</dcterms:created>
  <dcterms:modified xsi:type="dcterms:W3CDTF">2017-10-24T16:52:42Z</dcterms:modified>
</cp:coreProperties>
</file>