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<sst xmlns="http://schemas.openxmlformats.org/spreadsheetml/2006/main" count="80" uniqueCount="80">
  <si>
    <t xml:space="preserve">Nome</t>
  </si>
  <si>
    <t xml:space="preserve">NUSP</t>
  </si>
  <si>
    <t xml:space="preserve">Lista 1</t>
  </si>
  <si>
    <t xml:space="preserve">Lista 2</t>
  </si>
  <si>
    <t xml:space="preserve">Estudo Dirigido</t>
  </si>
  <si>
    <t xml:space="preserve">Lista 3</t>
  </si>
  <si>
    <t xml:space="preserve">Lista 4</t>
  </si>
  <si>
    <t xml:space="preserve">Lista 5</t>
  </si>
  <si>
    <t xml:space="preserve">Média L</t>
  </si>
  <si>
    <t xml:space="preserve">Prova 1</t>
  </si>
  <si>
    <t xml:space="preserve">Prova 2</t>
  </si>
  <si>
    <t xml:space="preserve">Prova Sub</t>
  </si>
  <si>
    <t xml:space="preserve">MediaP</t>
  </si>
  <si>
    <t xml:space="preserve">Media F</t>
  </si>
  <si>
    <t xml:space="preserve">Freq</t>
  </si>
  <si>
    <t xml:space="preserve">Prova Rec</t>
  </si>
  <si>
    <t xml:space="preserve">Média Rec</t>
  </si>
  <si>
    <t xml:space="preserve">Allan Amancio Rocha</t>
  </si>
  <si>
    <t xml:space="preserve">Altay Lino de Souza</t>
  </si>
  <si>
    <t xml:space="preserve">André Luiz Akabane Solak</t>
  </si>
  <si>
    <t xml:space="preserve">André Machado </t>
  </si>
  <si>
    <t xml:space="preserve">Arthur Kubagawa</t>
  </si>
  <si>
    <t xml:space="preserve">Arthur Sakayan Vieira de Melo</t>
  </si>
  <si>
    <t xml:space="preserve">Artur Magalhães Rodrigues dos Santos</t>
  </si>
  <si>
    <t xml:space="preserve">Augusto Kira</t>
  </si>
  <si>
    <t xml:space="preserve">Bruno de Castro Paul Schultze</t>
  </si>
  <si>
    <t xml:space="preserve">Bruno Lucas</t>
  </si>
  <si>
    <t xml:space="preserve">Caio Fontes</t>
  </si>
  <si>
    <t xml:space="preserve">César Gasparini Fernandes</t>
  </si>
  <si>
    <t xml:space="preserve">Ciro Akiyoshi Higashi</t>
  </si>
  <si>
    <t xml:space="preserve">Cristiana de Siqueira S. Santos</t>
  </si>
  <si>
    <t xml:space="preserve">Enzo D’Antony Rodriguez Alvarado</t>
  </si>
  <si>
    <t xml:space="preserve">Enzo Kussunoki</t>
  </si>
  <si>
    <t xml:space="preserve">Erick de Rossi</t>
  </si>
  <si>
    <t xml:space="preserve">Gabriel de Russo e Carmo</t>
  </si>
  <si>
    <t xml:space="preserve">Gabriel Nascimento Gomes</t>
  </si>
  <si>
    <t xml:space="preserve">Gabriel Sarti Massukado</t>
  </si>
  <si>
    <t xml:space="preserve">Guilherme Tamborra Pantaroto</t>
  </si>
  <si>
    <t xml:space="preserve">Guilherme Yambanis Thomaz</t>
  </si>
  <si>
    <t xml:space="preserve">Gustavo de Oliveira Kanno</t>
  </si>
  <si>
    <t xml:space="preserve">Hei Yin Kwok</t>
  </si>
  <si>
    <t xml:space="preserve">José Cavalcante</t>
  </si>
  <si>
    <t xml:space="preserve">José Leandro P.S. Campos</t>
  </si>
  <si>
    <t xml:space="preserve">Julia Trindade</t>
  </si>
  <si>
    <t xml:space="preserve">Julio Kenji Ueda</t>
  </si>
  <si>
    <t xml:space="preserve">Karina Ayumi Oshiro</t>
  </si>
  <si>
    <t xml:space="preserve">Karine Tavares Cruz</t>
  </si>
  <si>
    <t xml:space="preserve">Larissa Liete de Miranda</t>
  </si>
  <si>
    <t xml:space="preserve">Leonardo Araujo Benício dos Santos</t>
  </si>
  <si>
    <t xml:space="preserve">Leonardo Barco</t>
  </si>
  <si>
    <t xml:space="preserve">Lucas Abrahão</t>
  </si>
  <si>
    <t xml:space="preserve">Lucas Belleza</t>
  </si>
  <si>
    <t xml:space="preserve">Lucas Marques Gasparino</t>
  </si>
  <si>
    <t xml:space="preserve">Luis Gustavo Bitencourt Almeida </t>
  </si>
  <si>
    <t xml:space="preserve">Marcos Rodrigues</t>
  </si>
  <si>
    <t xml:space="preserve">Marcus Ruy de Amorim</t>
  </si>
  <si>
    <t xml:space="preserve">Mariana Frassom Amaral Arruda</t>
  </si>
  <si>
    <t xml:space="preserve">Michel Megid</t>
  </si>
  <si>
    <t xml:space="preserve">Paulo Henrique Silva Araujo</t>
  </si>
  <si>
    <t xml:space="preserve">Pedro Luis Freitas Totolo</t>
  </si>
  <si>
    <t xml:space="preserve">Pedro Fernandes</t>
  </si>
  <si>
    <t xml:space="preserve">Rafael Gonçalves Pereira da Silva</t>
  </si>
  <si>
    <t xml:space="preserve">Rafaella Ferreira Nunes</t>
  </si>
  <si>
    <t xml:space="preserve">Renan Costa Laiz</t>
  </si>
  <si>
    <t xml:space="preserve">Renan Tiago dos Santos Silva</t>
  </si>
  <si>
    <t xml:space="preserve">Ricardo Akira Tanaka</t>
  </si>
  <si>
    <t xml:space="preserve">Rodrigo A. Nakahara</t>
  </si>
  <si>
    <t xml:space="preserve">Rubens Douglas Roccia</t>
  </si>
  <si>
    <t xml:space="preserve">Susana Alves da Silva</t>
  </si>
  <si>
    <t xml:space="preserve">Tereza Lacerda</t>
  </si>
  <si>
    <t xml:space="preserve">Thiago Fonseca Fraga</t>
  </si>
  <si>
    <t xml:space="preserve">Thiago Vieira Coucolis</t>
  </si>
  <si>
    <t xml:space="preserve">Tiago Martins Nápoli</t>
  </si>
  <si>
    <t xml:space="preserve">Victor Domiciliano Mendonça</t>
  </si>
  <si>
    <t xml:space="preserve">Victor Martins João</t>
  </si>
  <si>
    <t xml:space="preserve">Vítor Carvalho de Melo</t>
  </si>
  <si>
    <t xml:space="preserve">Vitor Moreira</t>
  </si>
  <si>
    <t xml:space="preserve">Vitor Pereira da Silva</t>
  </si>
  <si>
    <t xml:space="preserve">Yannick Messias</t>
  </si>
  <si>
    <t xml:space="preserve">Yugo Oyama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</si>
</sst>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%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name val="Arial"/>
      <family val="0"/>
      <charset val="1"/>
    </font>
    <font>
      <b val="true"/>
      <sz val="1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33" activeCellId="0" sqref="Q33"/>
    </sheetView>
  </sheetViews>
  <sheetFormatPr defaultRowHeight="14.5" zeroHeight="false" outlineLevelRow="0" outlineLevelCol="0"/>
  <cols>
    <col collapsed="false" customWidth="true" hidden="false" outlineLevel="0" max="1" min="1" style="0" width="33.36"/>
    <col collapsed="false" customWidth="true" hidden="false" outlineLevel="0" max="2" min="2" style="1" width="9.91"/>
    <col collapsed="false" customWidth="true" hidden="false" outlineLevel="0" max="3" min="3" style="1" width="10.46"/>
    <col collapsed="false" customWidth="true" hidden="false" outlineLevel="0" max="4" min="4" style="0" width="8.63"/>
    <col collapsed="false" customWidth="true" hidden="false" outlineLevel="0" max="5" min="5" style="0" width="13.63"/>
    <col collapsed="false" customWidth="true" hidden="false" outlineLevel="0" max="11" min="6" style="0" width="8.63"/>
    <col collapsed="false" customWidth="true" hidden="false" outlineLevel="0" max="12" min="12" style="0" width="9.54"/>
    <col collapsed="false" customWidth="true" hidden="false" outlineLevel="0" max="15" min="13" style="0" width="8.63"/>
    <col collapsed="false" customWidth="true" hidden="false" outlineLevel="0" max="16" min="16" style="0" width="10.97"/>
    <col collapsed="false" customWidth="true" hidden="false" outlineLevel="0" max="17" min="17" style="0" width="10"/>
    <col collapsed="false" customWidth="true" hidden="false" outlineLevel="0" max="1025" min="18" style="0" width="8.6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</row>
    <row r="2" customFormat="false" ht="13.8" hidden="false" customHeight="false" outlineLevel="0" collapsed="false">
      <c r="A2" s="0" t="s">
        <v>17</v>
      </c>
      <c r="B2" s="1" t="n">
        <v>9761614</v>
      </c>
      <c r="D2" s="1" t="n">
        <v>5.9</v>
      </c>
      <c r="E2" s="5" t="n">
        <v>8.5</v>
      </c>
      <c r="F2" s="6" t="n">
        <v>7.6</v>
      </c>
      <c r="G2" s="1" t="n">
        <v>4.4</v>
      </c>
      <c r="H2" s="6" t="n">
        <v>8.2</v>
      </c>
      <c r="I2" s="6" t="n">
        <f aca="false">SUM(C2:H2)/6</f>
        <v>5.76666666666667</v>
      </c>
      <c r="J2" s="7" t="n">
        <v>7.5</v>
      </c>
      <c r="K2" s="8" t="n">
        <v>4</v>
      </c>
      <c r="L2" s="8"/>
      <c r="M2" s="8" t="n">
        <f aca="false">(J2+K2)/2</f>
        <v>5.75</v>
      </c>
      <c r="N2" s="8" t="n">
        <f aca="false">0.2*I2+0.8*M2</f>
        <v>5.75333333333333</v>
      </c>
      <c r="O2" s="9" t="n">
        <v>0.741935483870968</v>
      </c>
    </row>
    <row r="3" customFormat="false" ht="13.8" hidden="false" customHeight="false" outlineLevel="0" collapsed="false">
      <c r="A3" s="0" t="s">
        <v>18</v>
      </c>
      <c r="B3" s="1" t="n">
        <v>3287782</v>
      </c>
      <c r="C3" s="6" t="n">
        <v>6.3</v>
      </c>
      <c r="D3" s="6" t="n">
        <v>5</v>
      </c>
      <c r="E3" s="5" t="n">
        <v>8.75</v>
      </c>
      <c r="F3" s="6" t="n">
        <v>6.8</v>
      </c>
      <c r="G3" s="6" t="n">
        <v>3.8</v>
      </c>
      <c r="H3" s="6" t="n">
        <v>8.3</v>
      </c>
      <c r="I3" s="6" t="n">
        <f aca="false">SUM(C3:H3)/6</f>
        <v>6.49166666666667</v>
      </c>
      <c r="J3" s="6" t="n">
        <v>4</v>
      </c>
      <c r="K3" s="8" t="n">
        <v>3</v>
      </c>
      <c r="L3" s="8"/>
      <c r="M3" s="8" t="n">
        <f aca="false">(J3+K3)/2</f>
        <v>3.5</v>
      </c>
      <c r="N3" s="10" t="n">
        <f aca="false">0.2*I3+0.8*M3</f>
        <v>4.09833333333333</v>
      </c>
      <c r="O3" s="9" t="n">
        <v>0.741935483870968</v>
      </c>
      <c r="P3" s="8" t="n">
        <v>5</v>
      </c>
      <c r="Q3" s="10" t="n">
        <f aca="false">0.5*N3+0.5*P3</f>
        <v>4.54916666666666</v>
      </c>
    </row>
    <row r="4" customFormat="false" ht="13.8" hidden="false" customHeight="false" outlineLevel="0" collapsed="false">
      <c r="A4" s="0" t="s">
        <v>19</v>
      </c>
      <c r="B4" s="1" t="n">
        <v>9793572</v>
      </c>
      <c r="C4" s="6" t="n">
        <v>7</v>
      </c>
      <c r="D4" s="6" t="n">
        <v>8.7</v>
      </c>
      <c r="E4" s="5" t="n">
        <v>9.25</v>
      </c>
      <c r="F4" s="6" t="n">
        <v>7.9</v>
      </c>
      <c r="G4" s="6" t="n">
        <v>7.7</v>
      </c>
      <c r="H4" s="6" t="n">
        <v>8.6</v>
      </c>
      <c r="I4" s="6" t="n">
        <f aca="false">SUM(C4:H4)/6</f>
        <v>8.19166666666667</v>
      </c>
      <c r="J4" s="6" t="n">
        <v>5.5</v>
      </c>
      <c r="K4" s="8" t="n">
        <v>7</v>
      </c>
      <c r="L4" s="8"/>
      <c r="M4" s="8" t="n">
        <f aca="false">(J4+K4)/2</f>
        <v>6.25</v>
      </c>
      <c r="N4" s="8" t="n">
        <f aca="false">0.2*I4+0.8*M4</f>
        <v>6.63833333333333</v>
      </c>
      <c r="O4" s="9" t="n">
        <v>0.870967741935484</v>
      </c>
    </row>
    <row r="5" customFormat="false" ht="13.8" hidden="false" customHeight="false" outlineLevel="0" collapsed="false">
      <c r="A5" s="0" t="s">
        <v>20</v>
      </c>
      <c r="B5" s="1" t="n">
        <v>4403070</v>
      </c>
      <c r="C5" s="6" t="n">
        <v>7.8</v>
      </c>
      <c r="D5" s="6" t="n">
        <v>7.2</v>
      </c>
      <c r="E5" s="5" t="n">
        <v>7</v>
      </c>
      <c r="F5" s="6" t="n">
        <v>5.4</v>
      </c>
      <c r="G5" s="6" t="n">
        <v>7</v>
      </c>
      <c r="H5" s="6"/>
      <c r="I5" s="6" t="n">
        <f aca="false">SUM(C5:H5)/6</f>
        <v>5.73333333333333</v>
      </c>
      <c r="J5" s="6" t="n">
        <v>5.5</v>
      </c>
      <c r="K5" s="8" t="n">
        <v>6</v>
      </c>
      <c r="L5" s="8"/>
      <c r="M5" s="8" t="n">
        <f aca="false">(J5+K5)/2</f>
        <v>5.75</v>
      </c>
      <c r="N5" s="8" t="n">
        <f aca="false">0.2*I5+0.8*M5</f>
        <v>5.74666666666667</v>
      </c>
      <c r="O5" s="11" t="n">
        <v>0.483870967741936</v>
      </c>
    </row>
    <row r="6" customFormat="false" ht="13.8" hidden="false" customHeight="false" outlineLevel="0" collapsed="false">
      <c r="A6" s="0" t="s">
        <v>21</v>
      </c>
      <c r="C6" s="6" t="n">
        <v>6.5</v>
      </c>
      <c r="D6" s="6"/>
      <c r="E6" s="5"/>
      <c r="F6" s="6" t="n">
        <v>6</v>
      </c>
      <c r="H6" s="6" t="n">
        <v>7.3</v>
      </c>
      <c r="I6" s="6" t="n">
        <f aca="false">SUM(C6:H6)/6</f>
        <v>3.3</v>
      </c>
      <c r="J6" s="6" t="n">
        <v>7.5</v>
      </c>
      <c r="K6" s="8" t="n">
        <v>5</v>
      </c>
      <c r="L6" s="8"/>
      <c r="M6" s="8" t="n">
        <f aca="false">(J6+K6)/2</f>
        <v>6.25</v>
      </c>
      <c r="N6" s="8" t="n">
        <f aca="false">0.2*I6+0.8*M6</f>
        <v>5.66</v>
      </c>
      <c r="O6" s="9" t="n">
        <v>0.741935483870968</v>
      </c>
    </row>
    <row r="7" customFormat="false" ht="13.8" hidden="false" customHeight="false" outlineLevel="0" collapsed="false">
      <c r="A7" s="0" t="s">
        <v>22</v>
      </c>
      <c r="B7" s="1" t="n">
        <v>10297647</v>
      </c>
      <c r="C7" s="6" t="n">
        <v>6.3</v>
      </c>
      <c r="D7" s="6" t="n">
        <v>5</v>
      </c>
      <c r="E7" s="5" t="n">
        <v>8.75</v>
      </c>
      <c r="F7" s="6" t="n">
        <v>6.8</v>
      </c>
      <c r="G7" s="6" t="n">
        <v>3.8</v>
      </c>
      <c r="H7" s="6" t="n">
        <v>8.3</v>
      </c>
      <c r="I7" s="6" t="n">
        <f aca="false">SUM(C7:H7)/6</f>
        <v>6.49166666666667</v>
      </c>
      <c r="J7" s="6" t="n">
        <v>7</v>
      </c>
      <c r="K7" s="8" t="n">
        <v>3.5</v>
      </c>
      <c r="L7" s="8"/>
      <c r="M7" s="8" t="n">
        <f aca="false">(J7+K7)/2</f>
        <v>5.25</v>
      </c>
      <c r="N7" s="8" t="n">
        <f aca="false">0.2*I7+0.8*M7</f>
        <v>5.49833333333333</v>
      </c>
      <c r="O7" s="9" t="n">
        <v>0.935483870967742</v>
      </c>
    </row>
    <row r="8" customFormat="false" ht="13.8" hidden="false" customHeight="false" outlineLevel="0" collapsed="false">
      <c r="A8" s="0" t="s">
        <v>23</v>
      </c>
      <c r="B8" s="1" t="n">
        <v>10297734</v>
      </c>
      <c r="C8" s="6" t="n">
        <v>7</v>
      </c>
      <c r="D8" s="6" t="n">
        <v>8.7</v>
      </c>
      <c r="E8" s="5" t="n">
        <v>9.25</v>
      </c>
      <c r="F8" s="6" t="n">
        <v>7.9</v>
      </c>
      <c r="G8" s="6" t="n">
        <v>7.7</v>
      </c>
      <c r="H8" s="6" t="n">
        <v>8.6</v>
      </c>
      <c r="I8" s="6" t="n">
        <f aca="false">SUM(C8:H8)/6</f>
        <v>8.19166666666667</v>
      </c>
      <c r="J8" s="6" t="n">
        <v>7.5</v>
      </c>
      <c r="K8" s="8" t="n">
        <v>5</v>
      </c>
      <c r="L8" s="8"/>
      <c r="M8" s="8" t="n">
        <f aca="false">(J8+K8)/2</f>
        <v>6.25</v>
      </c>
      <c r="N8" s="8" t="n">
        <f aca="false">0.2*I8+0.8*M8</f>
        <v>6.63833333333333</v>
      </c>
      <c r="O8" s="9" t="n">
        <v>0.774193548387097</v>
      </c>
    </row>
    <row r="9" customFormat="false" ht="13.8" hidden="false" customHeight="false" outlineLevel="0" collapsed="false">
      <c r="A9" s="0" t="s">
        <v>24</v>
      </c>
      <c r="C9" s="6" t="n">
        <v>7.9</v>
      </c>
      <c r="D9" s="6" t="n">
        <v>8.1</v>
      </c>
      <c r="E9" s="5" t="n">
        <v>9.5</v>
      </c>
      <c r="F9" s="6" t="n">
        <v>7.5</v>
      </c>
      <c r="G9" s="6" t="n">
        <v>7</v>
      </c>
      <c r="H9" s="6" t="n">
        <v>7.5</v>
      </c>
      <c r="I9" s="6" t="n">
        <f aca="false">SUM(C9:H9)/6</f>
        <v>7.91666666666667</v>
      </c>
      <c r="J9" s="6" t="n">
        <v>7.5</v>
      </c>
      <c r="K9" s="8" t="n">
        <v>4</v>
      </c>
      <c r="L9" s="8"/>
      <c r="M9" s="8" t="n">
        <f aca="false">(J9+K9)/2</f>
        <v>5.75</v>
      </c>
      <c r="N9" s="8" t="n">
        <f aca="false">0.2*I9+0.8*M9</f>
        <v>6.18333333333333</v>
      </c>
      <c r="O9" s="9" t="n">
        <v>1</v>
      </c>
    </row>
    <row r="10" customFormat="false" ht="13.8" hidden="false" customHeight="false" outlineLevel="0" collapsed="false">
      <c r="A10" s="0" t="s">
        <v>25</v>
      </c>
      <c r="B10" s="1" t="n">
        <v>10736862</v>
      </c>
      <c r="C10" s="6" t="n">
        <v>6.5</v>
      </c>
      <c r="D10" s="6"/>
      <c r="E10" s="5"/>
      <c r="F10" s="6" t="n">
        <v>6</v>
      </c>
      <c r="H10" s="6" t="n">
        <v>7.3</v>
      </c>
      <c r="I10" s="6" t="n">
        <f aca="false">SUM(C10:H10)/6</f>
        <v>3.3</v>
      </c>
      <c r="J10" s="6" t="n">
        <v>8</v>
      </c>
      <c r="K10" s="8" t="n">
        <v>3.5</v>
      </c>
      <c r="L10" s="8"/>
      <c r="M10" s="8" t="n">
        <f aca="false">(J10+K10)/2</f>
        <v>5.75</v>
      </c>
      <c r="N10" s="8" t="n">
        <f aca="false">0.2*I10+0.8*M10</f>
        <v>5.26</v>
      </c>
      <c r="O10" s="12" t="n">
        <v>0.7</v>
      </c>
    </row>
    <row r="11" customFormat="false" ht="13.8" hidden="false" customHeight="false" outlineLevel="0" collapsed="false">
      <c r="A11" s="0" t="s">
        <v>26</v>
      </c>
      <c r="B11" s="1" t="n">
        <v>4460596</v>
      </c>
      <c r="D11" s="1" t="n">
        <v>5.9</v>
      </c>
      <c r="E11" s="5" t="n">
        <v>8.5</v>
      </c>
      <c r="F11" s="6" t="n">
        <v>7.6</v>
      </c>
      <c r="G11" s="1" t="n">
        <v>4.4</v>
      </c>
      <c r="H11" s="6" t="n">
        <v>8.2</v>
      </c>
      <c r="I11" s="6" t="n">
        <f aca="false">SUM(C11:H11)/6</f>
        <v>5.76666666666667</v>
      </c>
      <c r="K11" s="8" t="n">
        <v>5.5</v>
      </c>
      <c r="L11" s="8" t="n">
        <v>5</v>
      </c>
      <c r="M11" s="8" t="n">
        <f aca="false">(K11+L11)/2</f>
        <v>5.25</v>
      </c>
      <c r="N11" s="8" t="n">
        <f aca="false">0.2*I11+0.8*M11</f>
        <v>5.35333333333333</v>
      </c>
      <c r="O11" s="9" t="n">
        <v>0.806451612903226</v>
      </c>
    </row>
    <row r="12" customFormat="false" ht="13.8" hidden="false" customHeight="false" outlineLevel="0" collapsed="false">
      <c r="A12" s="0" t="s">
        <v>27</v>
      </c>
      <c r="B12" s="1" t="n">
        <v>10692061</v>
      </c>
      <c r="C12" s="6" t="n">
        <v>7.8</v>
      </c>
      <c r="D12" s="6" t="n">
        <v>7.2</v>
      </c>
      <c r="E12" s="5" t="n">
        <v>7</v>
      </c>
      <c r="F12" s="6" t="n">
        <v>5.4</v>
      </c>
      <c r="G12" s="6" t="n">
        <v>7</v>
      </c>
      <c r="H12" s="6" t="n">
        <v>1.5</v>
      </c>
      <c r="I12" s="6" t="n">
        <f aca="false">SUM(C12:H12)/6</f>
        <v>5.98333333333333</v>
      </c>
      <c r="J12" s="6" t="n">
        <v>7</v>
      </c>
      <c r="K12" s="8"/>
      <c r="L12" s="8" t="n">
        <v>5</v>
      </c>
      <c r="M12" s="8" t="n">
        <f aca="false">(J12+L12)/2</f>
        <v>6</v>
      </c>
      <c r="N12" s="8" t="n">
        <f aca="false">0.2*I12+0.8*M12</f>
        <v>5.99666666666667</v>
      </c>
      <c r="O12" s="9" t="n">
        <v>0.774193548387097</v>
      </c>
    </row>
    <row r="13" customFormat="false" ht="13.8" hidden="false" customHeight="false" outlineLevel="0" collapsed="false">
      <c r="A13" s="0" t="s">
        <v>28</v>
      </c>
      <c r="B13" s="1" t="n">
        <v>10297630</v>
      </c>
      <c r="C13" s="6" t="n">
        <v>7</v>
      </c>
      <c r="D13" s="6" t="n">
        <v>8.7</v>
      </c>
      <c r="E13" s="5" t="n">
        <v>9.25</v>
      </c>
      <c r="F13" s="6" t="n">
        <v>7.9</v>
      </c>
      <c r="G13" s="6" t="n">
        <v>7.7</v>
      </c>
      <c r="H13" s="6" t="n">
        <v>8.6</v>
      </c>
      <c r="I13" s="6" t="n">
        <f aca="false">SUM(C13:H13)/6</f>
        <v>8.19166666666667</v>
      </c>
      <c r="J13" s="6" t="n">
        <v>9.5</v>
      </c>
      <c r="K13" s="8" t="n">
        <v>7</v>
      </c>
      <c r="L13" s="8"/>
      <c r="M13" s="8" t="n">
        <f aca="false">(J13+K13)/2</f>
        <v>8.25</v>
      </c>
      <c r="N13" s="8" t="n">
        <f aca="false">0.2*I13+0.8*M13</f>
        <v>8.23833333333334</v>
      </c>
      <c r="O13" s="9" t="n">
        <v>0.870967741935484</v>
      </c>
    </row>
    <row r="14" customFormat="false" ht="13.8" hidden="false" customHeight="false" outlineLevel="0" collapsed="false">
      <c r="A14" s="0" t="s">
        <v>29</v>
      </c>
      <c r="B14" s="1" t="n">
        <v>10736858</v>
      </c>
      <c r="C14" s="6" t="n">
        <v>9.8</v>
      </c>
      <c r="D14" s="6" t="n">
        <v>8.8</v>
      </c>
      <c r="E14" s="5" t="n">
        <v>9.5</v>
      </c>
      <c r="F14" s="6" t="n">
        <v>9.1</v>
      </c>
      <c r="G14" s="6" t="n">
        <v>7.8</v>
      </c>
      <c r="H14" s="6" t="n">
        <v>7.8</v>
      </c>
      <c r="I14" s="6" t="n">
        <f aca="false">SUM(C14:H14)/6</f>
        <v>8.8</v>
      </c>
      <c r="J14" s="6" t="n">
        <v>8</v>
      </c>
      <c r="K14" s="8" t="n">
        <v>3.5</v>
      </c>
      <c r="L14" s="8"/>
      <c r="M14" s="8" t="n">
        <f aca="false">(J14+K14)/2</f>
        <v>5.75</v>
      </c>
      <c r="N14" s="8" t="n">
        <f aca="false">0.2*I14+0.8*M14</f>
        <v>6.36</v>
      </c>
      <c r="O14" s="9" t="n">
        <v>0.935483870967742</v>
      </c>
    </row>
    <row r="15" customFormat="false" ht="13.8" hidden="false" customHeight="false" outlineLevel="0" collapsed="false">
      <c r="A15" s="0" t="s">
        <v>30</v>
      </c>
      <c r="B15" s="1" t="n">
        <v>6440364</v>
      </c>
      <c r="C15" s="6" t="n">
        <v>9.8</v>
      </c>
      <c r="D15" s="6" t="n">
        <v>8.8</v>
      </c>
      <c r="E15" s="5" t="n">
        <v>9.5</v>
      </c>
      <c r="F15" s="6" t="n">
        <v>9.1</v>
      </c>
      <c r="G15" s="6" t="n">
        <v>7.8</v>
      </c>
      <c r="H15" s="6" t="n">
        <v>7.8</v>
      </c>
      <c r="I15" s="6" t="n">
        <f aca="false">SUM(C15:H15)/6</f>
        <v>8.8</v>
      </c>
      <c r="J15" s="6" t="n">
        <v>8.5</v>
      </c>
      <c r="K15" s="8" t="n">
        <v>4</v>
      </c>
      <c r="L15" s="8"/>
      <c r="M15" s="8" t="n">
        <f aca="false">(J15+K15)/2</f>
        <v>6.25</v>
      </c>
      <c r="N15" s="8" t="n">
        <f aca="false">0.2*I15+0.8*M15</f>
        <v>6.76</v>
      </c>
      <c r="O15" s="9" t="n">
        <v>0.967741935483871</v>
      </c>
    </row>
    <row r="16" customFormat="false" ht="13.8" hidden="false" customHeight="false" outlineLevel="0" collapsed="false">
      <c r="A16" s="0" t="s">
        <v>31</v>
      </c>
      <c r="B16" s="1" t="n">
        <v>9778752</v>
      </c>
      <c r="E16" s="13"/>
      <c r="F16" s="6"/>
      <c r="H16" s="6"/>
      <c r="I16" s="6" t="n">
        <f aca="false">SUM(C16:H16)/6</f>
        <v>0</v>
      </c>
      <c r="J16" s="6" t="n">
        <v>9</v>
      </c>
      <c r="K16" s="8" t="n">
        <v>5</v>
      </c>
      <c r="L16" s="8"/>
      <c r="M16" s="8" t="n">
        <f aca="false">(J16+K16)/2</f>
        <v>7</v>
      </c>
      <c r="N16" s="8" t="n">
        <f aca="false">0.2*I16+0.8*M16</f>
        <v>5.6</v>
      </c>
      <c r="O16" s="9" t="n">
        <v>0.806451612903226</v>
      </c>
    </row>
    <row r="17" customFormat="false" ht="13.8" hidden="false" customHeight="false" outlineLevel="0" collapsed="false">
      <c r="A17" s="0" t="s">
        <v>32</v>
      </c>
      <c r="B17" s="1" t="n">
        <v>10268050</v>
      </c>
      <c r="C17" s="6" t="n">
        <v>7.8</v>
      </c>
      <c r="D17" s="6" t="n">
        <v>7.2</v>
      </c>
      <c r="E17" s="5" t="n">
        <v>7</v>
      </c>
      <c r="F17" s="6" t="n">
        <v>5.4</v>
      </c>
      <c r="G17" s="6" t="n">
        <v>7</v>
      </c>
      <c r="H17" s="6"/>
      <c r="I17" s="6" t="n">
        <f aca="false">SUM(C17:H17)/6</f>
        <v>5.73333333333333</v>
      </c>
      <c r="J17" s="6" t="n">
        <v>8</v>
      </c>
      <c r="K17" s="8" t="n">
        <v>8</v>
      </c>
      <c r="L17" s="8"/>
      <c r="M17" s="8" t="n">
        <f aca="false">(J17+K17)/2</f>
        <v>8</v>
      </c>
      <c r="N17" s="8" t="n">
        <f aca="false">0.2*I17+0.8*M17</f>
        <v>7.54666666666667</v>
      </c>
      <c r="O17" s="11" t="n">
        <v>0.612903225806452</v>
      </c>
    </row>
    <row r="18" customFormat="false" ht="13.8" hidden="false" customHeight="false" outlineLevel="0" collapsed="false">
      <c r="A18" s="0" t="s">
        <v>33</v>
      </c>
      <c r="B18" s="1" t="n">
        <v>10263865</v>
      </c>
      <c r="C18" s="6" t="n">
        <v>7.8</v>
      </c>
      <c r="D18" s="6" t="n">
        <v>7.2</v>
      </c>
      <c r="E18" s="5" t="n">
        <v>7</v>
      </c>
      <c r="F18" s="6" t="n">
        <v>5.4</v>
      </c>
      <c r="G18" s="6" t="n">
        <v>7</v>
      </c>
      <c r="H18" s="6"/>
      <c r="I18" s="6" t="n">
        <f aca="false">SUM(C18:H18)/6</f>
        <v>5.73333333333333</v>
      </c>
      <c r="J18" s="6"/>
      <c r="K18" s="8"/>
      <c r="L18" s="8"/>
      <c r="M18" s="8"/>
      <c r="N18" s="8" t="n">
        <f aca="false">0.2*I18+0.8*M18</f>
        <v>1.14666666666667</v>
      </c>
      <c r="O18" s="11" t="n">
        <v>0.32258064516129</v>
      </c>
    </row>
    <row r="19" customFormat="false" ht="13.8" hidden="false" customHeight="false" outlineLevel="0" collapsed="false">
      <c r="A19" s="0" t="s">
        <v>34</v>
      </c>
      <c r="B19" s="1" t="n">
        <v>9298041</v>
      </c>
      <c r="C19" s="6" t="n">
        <v>9.2</v>
      </c>
      <c r="D19" s="6" t="n">
        <v>5.9</v>
      </c>
      <c r="E19" s="5" t="n">
        <v>8.5</v>
      </c>
      <c r="F19" s="6" t="n">
        <v>7.6</v>
      </c>
      <c r="G19" s="1" t="n">
        <v>4.4</v>
      </c>
      <c r="H19" s="6" t="n">
        <v>8.2</v>
      </c>
      <c r="I19" s="6" t="n">
        <f aca="false">SUM(C19:H19)/6</f>
        <v>7.3</v>
      </c>
      <c r="J19" s="6" t="n">
        <v>8.5</v>
      </c>
      <c r="K19" s="8" t="n">
        <v>7</v>
      </c>
      <c r="L19" s="8"/>
      <c r="M19" s="8" t="n">
        <f aca="false">(J19+K19)/2</f>
        <v>7.75</v>
      </c>
      <c r="N19" s="8" t="n">
        <f aca="false">0.2*I19+0.8*M19</f>
        <v>7.66</v>
      </c>
      <c r="O19" s="9" t="n">
        <v>0.870967741935484</v>
      </c>
    </row>
    <row r="20" customFormat="false" ht="13.8" hidden="false" customHeight="false" outlineLevel="0" collapsed="false">
      <c r="A20" s="0" t="s">
        <v>35</v>
      </c>
      <c r="B20" s="1" t="n">
        <v>10388291</v>
      </c>
      <c r="C20" s="6" t="n">
        <v>9</v>
      </c>
      <c r="D20" s="6" t="n">
        <v>9</v>
      </c>
      <c r="E20" s="5" t="n">
        <v>9.75</v>
      </c>
      <c r="F20" s="6" t="n">
        <v>8.3</v>
      </c>
      <c r="G20" s="6" t="n">
        <v>6.9</v>
      </c>
      <c r="H20" s="6" t="n">
        <v>8.2</v>
      </c>
      <c r="I20" s="6" t="n">
        <f aca="false">SUM(C20:H20)/6</f>
        <v>8.525</v>
      </c>
      <c r="J20" s="6" t="n">
        <v>4</v>
      </c>
      <c r="K20" s="8" t="n">
        <v>4.5</v>
      </c>
      <c r="L20" s="8"/>
      <c r="M20" s="8" t="n">
        <f aca="false">(J20+K20)/2</f>
        <v>4.25</v>
      </c>
      <c r="N20" s="14" t="n">
        <f aca="false">0.2*I20+0.8*M20</f>
        <v>5.105</v>
      </c>
      <c r="O20" s="9" t="n">
        <v>0.838709677419355</v>
      </c>
    </row>
    <row r="21" customFormat="false" ht="13.8" hidden="false" customHeight="false" outlineLevel="0" collapsed="false">
      <c r="A21" s="0" t="s">
        <v>36</v>
      </c>
      <c r="B21" s="1" t="n">
        <v>10284177</v>
      </c>
      <c r="C21" s="6" t="n">
        <v>7</v>
      </c>
      <c r="D21" s="6" t="n">
        <v>8.7</v>
      </c>
      <c r="E21" s="5" t="n">
        <v>9.25</v>
      </c>
      <c r="F21" s="6" t="n">
        <v>7.9</v>
      </c>
      <c r="G21" s="6" t="n">
        <v>7.7</v>
      </c>
      <c r="H21" s="6" t="n">
        <v>8.6</v>
      </c>
      <c r="I21" s="6" t="n">
        <f aca="false">SUM(C21:H21)/6</f>
        <v>8.19166666666667</v>
      </c>
      <c r="J21" s="6" t="n">
        <v>5</v>
      </c>
      <c r="K21" s="8" t="n">
        <v>8.5</v>
      </c>
      <c r="L21" s="8"/>
      <c r="M21" s="8" t="n">
        <f aca="false">(J21+K21)/2</f>
        <v>6.75</v>
      </c>
      <c r="N21" s="8" t="n">
        <f aca="false">0.2*I21+0.8*M21</f>
        <v>7.03833333333333</v>
      </c>
      <c r="O21" s="9" t="n">
        <v>0.967741935483871</v>
      </c>
    </row>
    <row r="22" customFormat="false" ht="13.8" hidden="false" customHeight="false" outlineLevel="0" collapsed="false">
      <c r="A22" s="0" t="s">
        <v>37</v>
      </c>
      <c r="B22" s="1" t="n">
        <v>10736816</v>
      </c>
      <c r="C22" s="6" t="n">
        <v>6.5</v>
      </c>
      <c r="D22" s="6"/>
      <c r="E22" s="5"/>
      <c r="F22" s="6" t="n">
        <v>6</v>
      </c>
      <c r="H22" s="6" t="n">
        <v>7.3</v>
      </c>
      <c r="I22" s="6" t="n">
        <f aca="false">SUM(C22:H22)/6</f>
        <v>3.3</v>
      </c>
      <c r="J22" s="6" t="n">
        <v>8</v>
      </c>
      <c r="K22" s="8" t="n">
        <v>4.5</v>
      </c>
      <c r="L22" s="8"/>
      <c r="M22" s="8" t="n">
        <f aca="false">(J22+K22)/2</f>
        <v>6.25</v>
      </c>
      <c r="N22" s="8" t="n">
        <f aca="false">0.2*I22+0.8*M22</f>
        <v>5.66</v>
      </c>
      <c r="O22" s="9" t="n">
        <v>0.741935483870968</v>
      </c>
    </row>
    <row r="23" customFormat="false" ht="13.8" hidden="false" customHeight="false" outlineLevel="0" collapsed="false">
      <c r="A23" s="0" t="s">
        <v>38</v>
      </c>
      <c r="B23" s="1" t="n">
        <v>8041265</v>
      </c>
      <c r="C23" s="6" t="n">
        <v>7</v>
      </c>
      <c r="D23" s="6" t="n">
        <v>8.7</v>
      </c>
      <c r="E23" s="5" t="n">
        <v>9.25</v>
      </c>
      <c r="F23" s="6" t="n">
        <v>7.9</v>
      </c>
      <c r="G23" s="6" t="n">
        <v>7.7</v>
      </c>
      <c r="H23" s="6" t="n">
        <v>8.6</v>
      </c>
      <c r="I23" s="6" t="n">
        <f aca="false">SUM(C23:H23)/6</f>
        <v>8.19166666666667</v>
      </c>
      <c r="J23" s="6" t="n">
        <v>7</v>
      </c>
      <c r="K23" s="8" t="n">
        <v>5</v>
      </c>
      <c r="L23" s="8"/>
      <c r="M23" s="8" t="n">
        <f aca="false">(J23+K23)/2</f>
        <v>6</v>
      </c>
      <c r="N23" s="8" t="n">
        <f aca="false">0.2*I23+0.8*M23</f>
        <v>6.43833333333333</v>
      </c>
      <c r="O23" s="9" t="n">
        <v>0.774193548387097</v>
      </c>
    </row>
    <row r="24" customFormat="false" ht="13.8" hidden="false" customHeight="false" outlineLevel="0" collapsed="false">
      <c r="A24" s="0" t="s">
        <v>39</v>
      </c>
      <c r="B24" s="1" t="n">
        <v>9795810</v>
      </c>
      <c r="C24" s="6" t="n">
        <v>6.5</v>
      </c>
      <c r="D24" s="6"/>
      <c r="E24" s="5"/>
      <c r="F24" s="6" t="n">
        <v>6</v>
      </c>
      <c r="H24" s="6" t="n">
        <v>7.3</v>
      </c>
      <c r="I24" s="6" t="n">
        <f aca="false">SUM(C24:H24)/6</f>
        <v>3.3</v>
      </c>
      <c r="J24" s="6" t="n">
        <v>6</v>
      </c>
      <c r="K24" s="8" t="n">
        <v>8.5</v>
      </c>
      <c r="L24" s="8"/>
      <c r="M24" s="8" t="n">
        <f aca="false">(J24+K24)/2</f>
        <v>7.25</v>
      </c>
      <c r="N24" s="8" t="n">
        <f aca="false">0.2*I24+0.8*M24</f>
        <v>6.46</v>
      </c>
      <c r="O24" s="9" t="n">
        <v>0.741935483870968</v>
      </c>
    </row>
    <row r="25" customFormat="false" ht="13.8" hidden="false" customHeight="false" outlineLevel="0" collapsed="false">
      <c r="A25" s="0" t="s">
        <v>40</v>
      </c>
      <c r="B25" s="1" t="n">
        <v>10736837</v>
      </c>
      <c r="C25" s="6" t="n">
        <v>9.8</v>
      </c>
      <c r="D25" s="6" t="n">
        <v>8.8</v>
      </c>
      <c r="E25" s="5" t="n">
        <v>9.5</v>
      </c>
      <c r="F25" s="6" t="n">
        <v>9.1</v>
      </c>
      <c r="G25" s="6" t="n">
        <v>7.8</v>
      </c>
      <c r="H25" s="6" t="n">
        <v>7.8</v>
      </c>
      <c r="I25" s="6" t="n">
        <f aca="false">SUM(C25:H25)/6</f>
        <v>8.8</v>
      </c>
      <c r="J25" s="6" t="n">
        <v>6.5</v>
      </c>
      <c r="K25" s="8" t="n">
        <v>6</v>
      </c>
      <c r="L25" s="8"/>
      <c r="M25" s="8" t="n">
        <f aca="false">(J25+K25)/2</f>
        <v>6.25</v>
      </c>
      <c r="N25" s="8" t="n">
        <f aca="false">0.2*I25+0.8*M25</f>
        <v>6.76</v>
      </c>
      <c r="O25" s="9" t="n">
        <v>0.967741935483871</v>
      </c>
    </row>
    <row r="26" customFormat="false" ht="13.8" hidden="false" customHeight="false" outlineLevel="0" collapsed="false">
      <c r="A26" s="0" t="s">
        <v>41</v>
      </c>
      <c r="B26" s="1" t="n">
        <v>10297373</v>
      </c>
      <c r="C26" s="6" t="n">
        <v>7.8</v>
      </c>
      <c r="D26" s="6" t="n">
        <v>7.2</v>
      </c>
      <c r="E26" s="5" t="n">
        <v>7</v>
      </c>
      <c r="F26" s="6" t="n">
        <v>5.4</v>
      </c>
      <c r="G26" s="6" t="n">
        <v>7</v>
      </c>
      <c r="H26" s="6" t="n">
        <v>1.5</v>
      </c>
      <c r="I26" s="6" t="n">
        <f aca="false">SUM(C26:H26)/6</f>
        <v>5.98333333333333</v>
      </c>
      <c r="J26" s="6" t="n">
        <v>5</v>
      </c>
      <c r="K26" s="8" t="n">
        <v>4.5</v>
      </c>
      <c r="L26" s="8"/>
      <c r="M26" s="8" t="n">
        <f aca="false">(J26+K26)/2</f>
        <v>4.75</v>
      </c>
      <c r="N26" s="8" t="n">
        <f aca="false">0.2*I26+0.8*M26</f>
        <v>4.99666666666667</v>
      </c>
      <c r="O26" s="9" t="n">
        <v>0.870967741935484</v>
      </c>
    </row>
    <row r="27" customFormat="false" ht="13.8" hidden="false" customHeight="false" outlineLevel="0" collapsed="false">
      <c r="A27" s="0" t="s">
        <v>42</v>
      </c>
      <c r="B27" s="1" t="n">
        <v>6452808</v>
      </c>
      <c r="C27" s="6" t="n">
        <v>9</v>
      </c>
      <c r="D27" s="6" t="n">
        <v>9</v>
      </c>
      <c r="E27" s="5" t="n">
        <v>9.75</v>
      </c>
      <c r="F27" s="6" t="n">
        <v>8.3</v>
      </c>
      <c r="G27" s="6" t="n">
        <v>6.9</v>
      </c>
      <c r="H27" s="6" t="n">
        <v>8.2</v>
      </c>
      <c r="I27" s="6" t="n">
        <f aca="false">SUM(C27:H27)/6</f>
        <v>8.525</v>
      </c>
      <c r="J27" s="6" t="n">
        <v>5.5</v>
      </c>
      <c r="K27" s="8" t="n">
        <v>7</v>
      </c>
      <c r="L27" s="8"/>
      <c r="M27" s="8" t="n">
        <f aca="false">(J27+K27)/2</f>
        <v>6.25</v>
      </c>
      <c r="N27" s="8" t="n">
        <f aca="false">0.2*I27+0.8*M27</f>
        <v>6.705</v>
      </c>
      <c r="O27" s="9" t="n">
        <v>0.870967741935484</v>
      </c>
    </row>
    <row r="28" customFormat="false" ht="13.8" hidden="false" customHeight="false" outlineLevel="0" collapsed="false">
      <c r="A28" s="0" t="s">
        <v>43</v>
      </c>
      <c r="C28" s="6" t="n">
        <v>7.9</v>
      </c>
      <c r="D28" s="6" t="n">
        <v>8.1</v>
      </c>
      <c r="E28" s="5" t="n">
        <v>9.5</v>
      </c>
      <c r="F28" s="6" t="n">
        <v>7.5</v>
      </c>
      <c r="G28" s="6" t="n">
        <v>7</v>
      </c>
      <c r="H28" s="6" t="n">
        <v>7.5</v>
      </c>
      <c r="I28" s="6" t="n">
        <f aca="false">SUM(C28:H28)/6</f>
        <v>7.91666666666667</v>
      </c>
      <c r="J28" s="6" t="n">
        <v>6</v>
      </c>
      <c r="K28" s="8" t="n">
        <v>7.5</v>
      </c>
      <c r="L28" s="8"/>
      <c r="M28" s="8" t="n">
        <f aca="false">(J28+K28)/2</f>
        <v>6.75</v>
      </c>
      <c r="N28" s="8" t="n">
        <f aca="false">0.2*I28+0.8*M28</f>
        <v>6.98333333333333</v>
      </c>
      <c r="O28" s="9" t="n">
        <v>0.935483870967742</v>
      </c>
    </row>
    <row r="29" customFormat="false" ht="13.8" hidden="false" customHeight="false" outlineLevel="0" collapsed="false">
      <c r="A29" s="0" t="s">
        <v>44</v>
      </c>
      <c r="B29" s="1" t="n">
        <v>9298281</v>
      </c>
      <c r="C29" s="6" t="n">
        <v>8.7</v>
      </c>
      <c r="D29" s="6" t="n">
        <v>7.6</v>
      </c>
      <c r="E29" s="5" t="n">
        <v>9.25</v>
      </c>
      <c r="F29" s="6" t="n">
        <v>7.8</v>
      </c>
      <c r="G29" s="6" t="n">
        <v>8.6</v>
      </c>
      <c r="H29" s="6" t="n">
        <v>9</v>
      </c>
      <c r="I29" s="6" t="n">
        <f aca="false">SUM(C29:H29)/6</f>
        <v>8.49166666666667</v>
      </c>
      <c r="J29" s="6" t="n">
        <v>6.5</v>
      </c>
      <c r="K29" s="8" t="n">
        <v>4.5</v>
      </c>
      <c r="L29" s="8"/>
      <c r="M29" s="8" t="n">
        <f aca="false">(J29+K29)/2</f>
        <v>5.5</v>
      </c>
      <c r="N29" s="8" t="n">
        <f aca="false">0.2*I29+0.8*M29</f>
        <v>6.09833333333333</v>
      </c>
      <c r="O29" s="9" t="n">
        <v>1</v>
      </c>
    </row>
    <row r="30" customFormat="false" ht="13.8" hidden="false" customHeight="false" outlineLevel="0" collapsed="false">
      <c r="A30" s="0" t="s">
        <v>45</v>
      </c>
      <c r="B30" s="1" t="n">
        <v>9435770</v>
      </c>
      <c r="C30" s="6" t="n">
        <v>9</v>
      </c>
      <c r="D30" s="6" t="n">
        <v>9</v>
      </c>
      <c r="E30" s="5" t="n">
        <v>9.75</v>
      </c>
      <c r="F30" s="6" t="n">
        <v>8.3</v>
      </c>
      <c r="G30" s="6" t="n">
        <v>6.9</v>
      </c>
      <c r="H30" s="6" t="n">
        <v>8.2</v>
      </c>
      <c r="I30" s="6" t="n">
        <f aca="false">SUM(C30:H30)/6</f>
        <v>8.525</v>
      </c>
      <c r="J30" s="6" t="n">
        <v>5.5</v>
      </c>
      <c r="K30" s="8"/>
      <c r="L30" s="8" t="n">
        <v>3</v>
      </c>
      <c r="M30" s="8" t="n">
        <f aca="false">(J30+L30)/2</f>
        <v>4.25</v>
      </c>
      <c r="N30" s="8" t="n">
        <f aca="false">0.2*I30+0.8*M30</f>
        <v>5.105</v>
      </c>
      <c r="O30" s="9" t="n">
        <v>0.709677419354839</v>
      </c>
    </row>
    <row r="31" customFormat="false" ht="13.8" hidden="false" customHeight="false" outlineLevel="0" collapsed="false">
      <c r="A31" s="0" t="s">
        <v>46</v>
      </c>
      <c r="B31" s="1" t="n">
        <v>10736910</v>
      </c>
      <c r="C31" s="6" t="n">
        <v>9.8</v>
      </c>
      <c r="D31" s="6" t="n">
        <v>8.8</v>
      </c>
      <c r="E31" s="5" t="n">
        <v>9.5</v>
      </c>
      <c r="F31" s="6" t="n">
        <v>9.1</v>
      </c>
      <c r="G31" s="6" t="n">
        <v>7.8</v>
      </c>
      <c r="H31" s="6" t="n">
        <v>7.8</v>
      </c>
      <c r="I31" s="6" t="n">
        <f aca="false">SUM(C31:H31)/6</f>
        <v>8.8</v>
      </c>
      <c r="J31" s="6" t="n">
        <v>7</v>
      </c>
      <c r="K31" s="8" t="n">
        <v>6</v>
      </c>
      <c r="L31" s="8"/>
      <c r="M31" s="8" t="n">
        <f aca="false">(J31+K31)/2</f>
        <v>6.5</v>
      </c>
      <c r="N31" s="8" t="n">
        <f aca="false">0.2*I31+0.8*M31</f>
        <v>6.96</v>
      </c>
      <c r="O31" s="9" t="n">
        <v>0.967741935483871</v>
      </c>
    </row>
    <row r="32" customFormat="false" ht="13.8" hidden="false" customHeight="false" outlineLevel="0" collapsed="false">
      <c r="A32" s="0" t="s">
        <v>47</v>
      </c>
      <c r="B32" s="1" t="n">
        <v>10297518</v>
      </c>
      <c r="C32" s="6" t="n">
        <v>9</v>
      </c>
      <c r="D32" s="6" t="n">
        <v>9</v>
      </c>
      <c r="E32" s="5" t="n">
        <v>9.75</v>
      </c>
      <c r="F32" s="6" t="n">
        <v>8.3</v>
      </c>
      <c r="G32" s="6" t="n">
        <v>6.9</v>
      </c>
      <c r="H32" s="6" t="n">
        <v>8.2</v>
      </c>
      <c r="I32" s="6" t="n">
        <f aca="false">SUM(C32:H32)/6</f>
        <v>8.525</v>
      </c>
      <c r="J32" s="6" t="n">
        <v>8</v>
      </c>
      <c r="K32" s="8" t="n">
        <v>3</v>
      </c>
      <c r="L32" s="8"/>
      <c r="M32" s="8" t="n">
        <f aca="false">(J32+K32)/2</f>
        <v>5.5</v>
      </c>
      <c r="N32" s="8" t="n">
        <f aca="false">0.2*I32+0.8*M32</f>
        <v>6.105</v>
      </c>
      <c r="O32" s="9" t="n">
        <v>0.774193548387097</v>
      </c>
    </row>
    <row r="33" customFormat="false" ht="13.8" hidden="false" customHeight="false" outlineLevel="0" collapsed="false">
      <c r="A33" s="0" t="s">
        <v>48</v>
      </c>
      <c r="B33" s="1" t="n">
        <v>8536110</v>
      </c>
      <c r="C33" s="6" t="n">
        <v>5.3</v>
      </c>
      <c r="D33" s="6" t="n">
        <v>5.9</v>
      </c>
      <c r="E33" s="5" t="n">
        <v>8.5</v>
      </c>
      <c r="F33" s="6" t="n">
        <v>7.6</v>
      </c>
      <c r="G33" s="1" t="n">
        <v>4.4</v>
      </c>
      <c r="H33" s="6" t="n">
        <v>8.2</v>
      </c>
      <c r="I33" s="6" t="n">
        <f aca="false">SUM(C33:H33)/6</f>
        <v>6.65</v>
      </c>
      <c r="J33" s="6" t="n">
        <v>3.5</v>
      </c>
      <c r="K33" s="8" t="n">
        <v>3</v>
      </c>
      <c r="L33" s="8"/>
      <c r="M33" s="8" t="n">
        <f aca="false">(J33+K33)/2</f>
        <v>3.25</v>
      </c>
      <c r="N33" s="10" t="n">
        <f aca="false">0.2*I33+0.8*M33</f>
        <v>3.93</v>
      </c>
      <c r="O33" s="9" t="n">
        <v>0.838709677419355</v>
      </c>
      <c r="P33" s="8" t="n">
        <v>4</v>
      </c>
      <c r="Q33" s="10" t="n">
        <f aca="false">0.5*N33+0.5*P33</f>
        <v>3.965</v>
      </c>
    </row>
    <row r="34" customFormat="false" ht="13.8" hidden="false" customHeight="false" outlineLevel="0" collapsed="false">
      <c r="A34" s="0" t="s">
        <v>49</v>
      </c>
      <c r="B34" s="1" t="n">
        <v>9793669</v>
      </c>
      <c r="C34" s="6" t="n">
        <v>7.8</v>
      </c>
      <c r="D34" s="6" t="n">
        <v>7.2</v>
      </c>
      <c r="E34" s="5" t="n">
        <v>7</v>
      </c>
      <c r="F34" s="6" t="n">
        <v>5.4</v>
      </c>
      <c r="G34" s="6" t="n">
        <v>7</v>
      </c>
      <c r="H34" s="6"/>
      <c r="I34" s="6" t="n">
        <f aca="false">SUM(C34:H34)/6</f>
        <v>5.73333333333333</v>
      </c>
      <c r="J34" s="6" t="n">
        <v>7</v>
      </c>
      <c r="K34" s="8" t="n">
        <v>3</v>
      </c>
      <c r="L34" s="8"/>
      <c r="M34" s="8" t="n">
        <f aca="false">(J34+K34)/2</f>
        <v>5</v>
      </c>
      <c r="N34" s="14" t="n">
        <f aca="false">0.2*I34+0.8*M34</f>
        <v>5.14666666666667</v>
      </c>
      <c r="O34" s="11" t="n">
        <v>0.645161290322581</v>
      </c>
    </row>
    <row r="35" customFormat="false" ht="13.8" hidden="false" customHeight="false" outlineLevel="0" collapsed="false">
      <c r="A35" s="0" t="s">
        <v>50</v>
      </c>
      <c r="C35" s="6" t="n">
        <v>7.9</v>
      </c>
      <c r="D35" s="6" t="n">
        <v>8.1</v>
      </c>
      <c r="E35" s="5" t="n">
        <v>9.5</v>
      </c>
      <c r="F35" s="6" t="n">
        <v>7.5</v>
      </c>
      <c r="G35" s="6" t="n">
        <v>7</v>
      </c>
      <c r="H35" s="6" t="n">
        <v>7.5</v>
      </c>
      <c r="I35" s="6" t="n">
        <f aca="false">SUM(C35:H35)/6</f>
        <v>7.91666666666667</v>
      </c>
      <c r="J35" s="6" t="n">
        <v>7</v>
      </c>
      <c r="K35" s="8" t="n">
        <v>6</v>
      </c>
      <c r="L35" s="8"/>
      <c r="M35" s="8" t="n">
        <f aca="false">(J35+K35)/2</f>
        <v>6.5</v>
      </c>
      <c r="N35" s="8" t="n">
        <f aca="false">0.2*I35+0.8*M35</f>
        <v>6.78333333333333</v>
      </c>
      <c r="O35" s="9" t="n">
        <v>1</v>
      </c>
    </row>
    <row r="36" customFormat="false" ht="13.8" hidden="false" customHeight="false" outlineLevel="0" collapsed="false">
      <c r="A36" s="0" t="s">
        <v>51</v>
      </c>
      <c r="C36" s="6" t="n">
        <v>7.9</v>
      </c>
      <c r="D36" s="6" t="n">
        <v>8.1</v>
      </c>
      <c r="E36" s="5" t="n">
        <v>9.5</v>
      </c>
      <c r="F36" s="6" t="n">
        <v>7.5</v>
      </c>
      <c r="G36" s="6" t="n">
        <v>7</v>
      </c>
      <c r="H36" s="6" t="n">
        <v>7.5</v>
      </c>
      <c r="I36" s="6" t="n">
        <f aca="false">SUM(C36:H36)/6</f>
        <v>7.91666666666667</v>
      </c>
      <c r="J36" s="6" t="n">
        <v>6</v>
      </c>
      <c r="K36" s="8" t="n">
        <v>6.5</v>
      </c>
      <c r="L36" s="8"/>
      <c r="M36" s="8" t="n">
        <f aca="false">(J36+K36)/2</f>
        <v>6.25</v>
      </c>
      <c r="N36" s="8" t="n">
        <f aca="false">0.2*I36+0.8*M36</f>
        <v>6.58333333333333</v>
      </c>
      <c r="O36" s="9" t="n">
        <v>0.870967741935484</v>
      </c>
    </row>
    <row r="37" customFormat="false" ht="13.8" hidden="false" customHeight="false" outlineLevel="0" collapsed="false">
      <c r="A37" s="0" t="s">
        <v>52</v>
      </c>
      <c r="E37" s="13"/>
      <c r="F37" s="6"/>
      <c r="H37" s="6"/>
      <c r="I37" s="6" t="n">
        <f aca="false">SUM(C37:H37)/6</f>
        <v>0</v>
      </c>
      <c r="J37" s="6" t="n">
        <v>3.5</v>
      </c>
      <c r="K37" s="8"/>
      <c r="L37" s="8"/>
      <c r="M37" s="8" t="n">
        <f aca="false">(J37+K37)/2</f>
        <v>1.75</v>
      </c>
      <c r="N37" s="8" t="n">
        <f aca="false">0.2*I37+0.8*M37</f>
        <v>1.4</v>
      </c>
      <c r="O37" s="11" t="n">
        <v>0.67741935483871</v>
      </c>
    </row>
    <row r="38" customFormat="false" ht="13.8" hidden="false" customHeight="false" outlineLevel="0" collapsed="false">
      <c r="A38" s="0" t="s">
        <v>53</v>
      </c>
      <c r="B38" s="1" t="n">
        <v>9298207</v>
      </c>
      <c r="C38" s="6" t="n">
        <v>9.2</v>
      </c>
      <c r="D38" s="6" t="n">
        <v>5.9</v>
      </c>
      <c r="E38" s="5" t="n">
        <v>8.5</v>
      </c>
      <c r="F38" s="6" t="n">
        <v>7.6</v>
      </c>
      <c r="G38" s="1" t="n">
        <v>4.4</v>
      </c>
      <c r="H38" s="6" t="n">
        <v>8.2</v>
      </c>
      <c r="I38" s="6" t="n">
        <f aca="false">SUM(C38:H38)/6</f>
        <v>7.3</v>
      </c>
      <c r="J38" s="6" t="n">
        <v>5.5</v>
      </c>
      <c r="K38" s="8" t="n">
        <v>6.5</v>
      </c>
      <c r="L38" s="8"/>
      <c r="M38" s="8" t="n">
        <f aca="false">(J38+K38)/2</f>
        <v>6</v>
      </c>
      <c r="N38" s="8" t="n">
        <f aca="false">0.2*I38+0.8*M38</f>
        <v>6.26</v>
      </c>
      <c r="O38" s="9" t="n">
        <v>0.903225806451613</v>
      </c>
    </row>
    <row r="39" customFormat="false" ht="13.8" hidden="false" customHeight="false" outlineLevel="0" collapsed="false">
      <c r="A39" s="0" t="s">
        <v>54</v>
      </c>
      <c r="C39" s="6" t="n">
        <v>6.5</v>
      </c>
      <c r="D39" s="6"/>
      <c r="E39" s="5"/>
      <c r="F39" s="6" t="n">
        <v>6</v>
      </c>
      <c r="H39" s="6" t="n">
        <v>7.3</v>
      </c>
      <c r="I39" s="6" t="n">
        <f aca="false">SUM(C39:H39)/6</f>
        <v>3.3</v>
      </c>
      <c r="J39" s="6" t="n">
        <v>7</v>
      </c>
      <c r="K39" s="8" t="n">
        <v>3</v>
      </c>
      <c r="L39" s="8"/>
      <c r="M39" s="8" t="n">
        <f aca="false">(J39+K39)/2</f>
        <v>5</v>
      </c>
      <c r="N39" s="10" t="n">
        <f aca="false">0.2*I39+0.8*M39</f>
        <v>4.66</v>
      </c>
      <c r="O39" s="9" t="n">
        <v>0.709677419354839</v>
      </c>
      <c r="P39" s="8" t="n">
        <v>8</v>
      </c>
      <c r="Q39" s="8" t="n">
        <f aca="false">0.5*N39+0.5*P39</f>
        <v>6.33</v>
      </c>
    </row>
    <row r="40" customFormat="false" ht="13.8" hidden="false" customHeight="false" outlineLevel="0" collapsed="false">
      <c r="A40" s="0" t="s">
        <v>55</v>
      </c>
      <c r="B40" s="1" t="n">
        <v>1456709</v>
      </c>
      <c r="C40" s="6" t="n">
        <v>9.8</v>
      </c>
      <c r="D40" s="6" t="n">
        <v>8.8</v>
      </c>
      <c r="E40" s="5" t="n">
        <v>9.5</v>
      </c>
      <c r="F40" s="6" t="n">
        <v>9.1</v>
      </c>
      <c r="G40" s="6" t="n">
        <v>7.8</v>
      </c>
      <c r="H40" s="6" t="n">
        <v>7.8</v>
      </c>
      <c r="I40" s="6" t="n">
        <f aca="false">SUM(C40:H40)/6</f>
        <v>8.8</v>
      </c>
      <c r="J40" s="6" t="n">
        <v>4.5</v>
      </c>
      <c r="K40" s="8" t="n">
        <v>4.5</v>
      </c>
      <c r="L40" s="8"/>
      <c r="M40" s="8" t="n">
        <f aca="false">(J40+K40)/2</f>
        <v>4.5</v>
      </c>
      <c r="N40" s="8" t="n">
        <f aca="false">0.2*I40+0.8*M40</f>
        <v>5.36</v>
      </c>
      <c r="O40" s="9" t="n">
        <v>0.806451612903226</v>
      </c>
    </row>
    <row r="41" customFormat="false" ht="13.8" hidden="false" customHeight="false" outlineLevel="0" collapsed="false">
      <c r="A41" s="0" t="s">
        <v>56</v>
      </c>
      <c r="B41" s="1" t="n">
        <v>10736802</v>
      </c>
      <c r="C41" s="6" t="n">
        <v>9.8</v>
      </c>
      <c r="D41" s="6" t="n">
        <v>8.8</v>
      </c>
      <c r="E41" s="5" t="n">
        <v>9.5</v>
      </c>
      <c r="F41" s="6" t="n">
        <v>9.1</v>
      </c>
      <c r="G41" s="6" t="n">
        <v>7.8</v>
      </c>
      <c r="H41" s="6" t="n">
        <v>7.8</v>
      </c>
      <c r="I41" s="6" t="n">
        <f aca="false">SUM(C41:H41)/6</f>
        <v>8.8</v>
      </c>
      <c r="J41" s="6" t="n">
        <v>5</v>
      </c>
      <c r="K41" s="8" t="n">
        <v>5.5</v>
      </c>
      <c r="L41" s="8"/>
      <c r="M41" s="8" t="n">
        <f aca="false">(J41+K41)/2</f>
        <v>5.25</v>
      </c>
      <c r="N41" s="8" t="n">
        <f aca="false">0.2*I41+0.8*M41</f>
        <v>5.96</v>
      </c>
      <c r="O41" s="9" t="n">
        <v>0.935483870967742</v>
      </c>
    </row>
    <row r="42" customFormat="false" ht="13.8" hidden="false" customHeight="false" outlineLevel="0" collapsed="false">
      <c r="A42" s="0" t="s">
        <v>57</v>
      </c>
      <c r="C42" s="6" t="n">
        <v>7.9</v>
      </c>
      <c r="D42" s="6" t="n">
        <v>8.1</v>
      </c>
      <c r="E42" s="5" t="n">
        <v>9.5</v>
      </c>
      <c r="F42" s="6" t="n">
        <v>7.5</v>
      </c>
      <c r="G42" s="6" t="n">
        <v>7</v>
      </c>
      <c r="H42" s="6" t="n">
        <v>7.5</v>
      </c>
      <c r="I42" s="6" t="n">
        <f aca="false">SUM(C42:H42)/6</f>
        <v>7.91666666666667</v>
      </c>
      <c r="J42" s="6" t="n">
        <v>6</v>
      </c>
      <c r="K42" s="8" t="n">
        <v>5.5</v>
      </c>
      <c r="L42" s="8"/>
      <c r="M42" s="8" t="n">
        <f aca="false">(J42+K42)/2</f>
        <v>5.75</v>
      </c>
      <c r="N42" s="8" t="n">
        <f aca="false">0.2*I42+0.8*M42</f>
        <v>6.18333333333333</v>
      </c>
      <c r="O42" s="9" t="n">
        <v>0.967741935483871</v>
      </c>
    </row>
    <row r="43" customFormat="false" ht="13.8" hidden="false" customHeight="false" outlineLevel="0" collapsed="false">
      <c r="A43" s="0" t="s">
        <v>58</v>
      </c>
      <c r="E43" s="13"/>
      <c r="F43" s="6"/>
      <c r="H43" s="6"/>
      <c r="I43" s="6" t="n">
        <f aca="false">SUM(C43:H43)/6</f>
        <v>0</v>
      </c>
      <c r="J43" s="6" t="n">
        <v>6.5</v>
      </c>
      <c r="K43" s="8" t="n">
        <v>4.5</v>
      </c>
      <c r="L43" s="8"/>
      <c r="M43" s="8" t="n">
        <f aca="false">(J43+K43)/2</f>
        <v>5.5</v>
      </c>
      <c r="N43" s="10" t="n">
        <f aca="false">0.2*I43+0.8*M43</f>
        <v>4.4</v>
      </c>
      <c r="O43" s="9" t="n">
        <v>0.774193548387097</v>
      </c>
      <c r="P43" s="8" t="n">
        <v>7</v>
      </c>
      <c r="Q43" s="8" t="n">
        <f aca="false">0.5*N43+0.5*P43</f>
        <v>5.7</v>
      </c>
    </row>
    <row r="44" customFormat="false" ht="13.8" hidden="false" customHeight="false" outlineLevel="0" collapsed="false">
      <c r="A44" s="0" t="s">
        <v>59</v>
      </c>
      <c r="C44" s="6" t="n">
        <v>7.9</v>
      </c>
      <c r="D44" s="6" t="n">
        <v>8.1</v>
      </c>
      <c r="E44" s="5" t="n">
        <v>9.5</v>
      </c>
      <c r="F44" s="6" t="n">
        <v>7.5</v>
      </c>
      <c r="G44" s="6" t="n">
        <v>7</v>
      </c>
      <c r="H44" s="6" t="n">
        <v>7.5</v>
      </c>
      <c r="I44" s="6" t="n">
        <f aca="false">SUM(C44:H44)/6</f>
        <v>7.91666666666667</v>
      </c>
      <c r="J44" s="6" t="n">
        <v>7.5</v>
      </c>
      <c r="K44" s="8" t="n">
        <v>8.5</v>
      </c>
      <c r="L44" s="8"/>
      <c r="M44" s="8" t="n">
        <f aca="false">(J44+K44)/2</f>
        <v>8</v>
      </c>
      <c r="N44" s="8" t="n">
        <f aca="false">0.2*I44+0.8*M44</f>
        <v>7.98333333333333</v>
      </c>
      <c r="O44" s="9" t="n">
        <v>0.967741935483871</v>
      </c>
    </row>
    <row r="45" customFormat="false" ht="13.8" hidden="false" customHeight="false" outlineLevel="0" collapsed="false">
      <c r="A45" s="0" t="s">
        <v>60</v>
      </c>
      <c r="B45" s="1" t="n">
        <v>5948611</v>
      </c>
      <c r="C45" s="6" t="n">
        <v>6.3</v>
      </c>
      <c r="D45" s="6" t="n">
        <v>5</v>
      </c>
      <c r="E45" s="5" t="n">
        <v>8.75</v>
      </c>
      <c r="F45" s="6" t="n">
        <v>6.8</v>
      </c>
      <c r="G45" s="6" t="n">
        <v>3.8</v>
      </c>
      <c r="H45" s="6" t="n">
        <v>8.3</v>
      </c>
      <c r="I45" s="6" t="n">
        <f aca="false">SUM(C45:H45)/6</f>
        <v>6.49166666666667</v>
      </c>
      <c r="J45" s="6" t="n">
        <v>8</v>
      </c>
      <c r="K45" s="8" t="n">
        <v>5</v>
      </c>
      <c r="L45" s="8"/>
      <c r="M45" s="8" t="n">
        <f aca="false">(J45+K45)/2</f>
        <v>6.5</v>
      </c>
      <c r="N45" s="8" t="n">
        <f aca="false">0.2*I45+0.8*M45</f>
        <v>6.49833333333333</v>
      </c>
      <c r="O45" s="9" t="n">
        <v>0.870967741935484</v>
      </c>
    </row>
    <row r="46" customFormat="false" ht="13.8" hidden="false" customHeight="false" outlineLevel="0" collapsed="false">
      <c r="A46" s="0" t="s">
        <v>61</v>
      </c>
      <c r="B46" s="1" t="n">
        <v>9009600</v>
      </c>
      <c r="C46" s="6" t="n">
        <v>8.7</v>
      </c>
      <c r="D46" s="6" t="n">
        <v>7.6</v>
      </c>
      <c r="E46" s="5" t="n">
        <v>9.25</v>
      </c>
      <c r="F46" s="6" t="n">
        <v>7.8</v>
      </c>
      <c r="G46" s="6" t="n">
        <v>8.6</v>
      </c>
      <c r="H46" s="6" t="n">
        <v>9</v>
      </c>
      <c r="I46" s="6" t="n">
        <f aca="false">SUM(C46:H46)/6</f>
        <v>8.49166666666667</v>
      </c>
      <c r="J46" s="6" t="n">
        <v>5.5</v>
      </c>
      <c r="K46" s="8" t="n">
        <v>3.5</v>
      </c>
      <c r="L46" s="8"/>
      <c r="M46" s="8" t="n">
        <f aca="false">(J46+K46)/2</f>
        <v>4.5</v>
      </c>
      <c r="N46" s="8" t="n">
        <f aca="false">0.2*I46+0.8*M46</f>
        <v>5.29833333333333</v>
      </c>
      <c r="O46" s="11" t="n">
        <v>0.612903225806452</v>
      </c>
    </row>
    <row r="47" customFormat="false" ht="13.8" hidden="false" customHeight="false" outlineLevel="0" collapsed="false">
      <c r="A47" s="0" t="s">
        <v>62</v>
      </c>
      <c r="B47" s="1" t="n">
        <v>8536621</v>
      </c>
      <c r="C47" s="6" t="n">
        <v>6.3</v>
      </c>
      <c r="D47" s="6" t="n">
        <v>5</v>
      </c>
      <c r="E47" s="5" t="n">
        <v>8.75</v>
      </c>
      <c r="F47" s="6" t="n">
        <v>6.8</v>
      </c>
      <c r="G47" s="6" t="n">
        <v>3.8</v>
      </c>
      <c r="H47" s="6" t="n">
        <v>8.3</v>
      </c>
      <c r="I47" s="6" t="n">
        <f aca="false">SUM(C47:H47)/6</f>
        <v>6.49166666666667</v>
      </c>
      <c r="J47" s="6" t="n">
        <v>4.5</v>
      </c>
      <c r="K47" s="8"/>
      <c r="L47" s="8" t="n">
        <v>7</v>
      </c>
      <c r="M47" s="8" t="n">
        <f aca="false">(J47+L47)/2</f>
        <v>5.75</v>
      </c>
      <c r="N47" s="8" t="n">
        <f aca="false">0.2*I47+0.8*M47</f>
        <v>5.89833333333333</v>
      </c>
      <c r="O47" s="9" t="n">
        <v>0.806451612903226</v>
      </c>
    </row>
    <row r="48" customFormat="false" ht="13.8" hidden="false" customHeight="false" outlineLevel="0" collapsed="false">
      <c r="A48" s="0" t="s">
        <v>63</v>
      </c>
      <c r="B48" s="1" t="n">
        <v>9779089</v>
      </c>
      <c r="C48" s="6" t="n">
        <v>8.7</v>
      </c>
      <c r="D48" s="6" t="n">
        <v>7.6</v>
      </c>
      <c r="E48" s="5" t="n">
        <v>9.25</v>
      </c>
      <c r="F48" s="6" t="n">
        <v>7.8</v>
      </c>
      <c r="G48" s="6" t="n">
        <v>8.6</v>
      </c>
      <c r="H48" s="6" t="n">
        <v>9</v>
      </c>
      <c r="I48" s="6" t="n">
        <f aca="false">SUM(C48:H48)/6</f>
        <v>8.49166666666667</v>
      </c>
      <c r="J48" s="6" t="n">
        <v>4.5</v>
      </c>
      <c r="K48" s="8" t="n">
        <v>5</v>
      </c>
      <c r="L48" s="8"/>
      <c r="M48" s="8" t="n">
        <f aca="false">(J48+K48)/2</f>
        <v>4.75</v>
      </c>
      <c r="N48" s="8" t="n">
        <f aca="false">0.2*I48+0.8*M48</f>
        <v>5.49833333333334</v>
      </c>
      <c r="O48" s="9" t="n">
        <v>0.838709677419355</v>
      </c>
    </row>
    <row r="49" customFormat="false" ht="13.8" hidden="false" customHeight="false" outlineLevel="0" collapsed="false">
      <c r="A49" s="0" t="s">
        <v>64</v>
      </c>
      <c r="B49" s="1" t="n">
        <v>9793606</v>
      </c>
      <c r="C49" s="6" t="n">
        <v>8.7</v>
      </c>
      <c r="D49" s="6" t="n">
        <v>7.6</v>
      </c>
      <c r="E49" s="5" t="n">
        <v>9.25</v>
      </c>
      <c r="F49" s="6" t="n">
        <v>7.8</v>
      </c>
      <c r="G49" s="6" t="n">
        <v>8.6</v>
      </c>
      <c r="H49" s="6" t="n">
        <v>9</v>
      </c>
      <c r="I49" s="6" t="n">
        <f aca="false">SUM(C49:H49)/6</f>
        <v>8.49166666666667</v>
      </c>
      <c r="J49" s="6" t="n">
        <v>6</v>
      </c>
      <c r="K49" s="8" t="n">
        <v>5.5</v>
      </c>
      <c r="L49" s="8"/>
      <c r="M49" s="8" t="n">
        <f aca="false">(J49+K49)/2</f>
        <v>5.75</v>
      </c>
      <c r="N49" s="8" t="n">
        <f aca="false">0.2*I49+0.8*M49</f>
        <v>6.29833333333333</v>
      </c>
      <c r="O49" s="9" t="n">
        <v>0.806451612903226</v>
      </c>
    </row>
    <row r="50" customFormat="false" ht="13.8" hidden="false" customHeight="false" outlineLevel="0" collapsed="false">
      <c r="A50" s="0" t="s">
        <v>65</v>
      </c>
      <c r="B50" s="1" t="n">
        <v>9778856</v>
      </c>
      <c r="C50" s="6" t="n">
        <v>8.7</v>
      </c>
      <c r="D50" s="6" t="n">
        <v>7.6</v>
      </c>
      <c r="E50" s="5" t="n">
        <v>9.25</v>
      </c>
      <c r="F50" s="6" t="n">
        <v>7.8</v>
      </c>
      <c r="G50" s="6" t="n">
        <v>8.6</v>
      </c>
      <c r="H50" s="6" t="n">
        <v>9</v>
      </c>
      <c r="I50" s="6" t="n">
        <f aca="false">SUM(C50:H50)/6</f>
        <v>8.49166666666667</v>
      </c>
      <c r="J50" s="6" t="n">
        <v>6.5</v>
      </c>
      <c r="K50" s="8" t="n">
        <v>5.5</v>
      </c>
      <c r="L50" s="8"/>
      <c r="M50" s="8" t="n">
        <f aca="false">(J50+K50)/2</f>
        <v>6</v>
      </c>
      <c r="N50" s="8" t="n">
        <f aca="false">0.2*I50+0.8*M50</f>
        <v>6.49833333333333</v>
      </c>
      <c r="O50" s="9" t="n">
        <v>0.806451612903226</v>
      </c>
    </row>
    <row r="51" customFormat="false" ht="13.8" hidden="false" customHeight="false" outlineLevel="0" collapsed="false">
      <c r="A51" s="0" t="s">
        <v>66</v>
      </c>
      <c r="B51" s="1" t="n">
        <v>3510922</v>
      </c>
      <c r="C51" s="6" t="n">
        <v>9</v>
      </c>
      <c r="D51" s="6" t="n">
        <v>9</v>
      </c>
      <c r="E51" s="5" t="n">
        <v>9.75</v>
      </c>
      <c r="F51" s="6" t="n">
        <v>8.3</v>
      </c>
      <c r="G51" s="6" t="n">
        <v>6.9</v>
      </c>
      <c r="H51" s="6" t="n">
        <v>8.2</v>
      </c>
      <c r="I51" s="6" t="n">
        <f aca="false">SUM(C51:H51)/6</f>
        <v>8.525</v>
      </c>
      <c r="J51" s="6" t="n">
        <v>8.5</v>
      </c>
      <c r="K51" s="8" t="n">
        <v>5</v>
      </c>
      <c r="L51" s="8"/>
      <c r="M51" s="8" t="n">
        <f aca="false">(J51+K51)/2</f>
        <v>6.75</v>
      </c>
      <c r="N51" s="8" t="n">
        <f aca="false">0.2*I51+0.8*M51</f>
        <v>7.105</v>
      </c>
      <c r="O51" s="9" t="n">
        <v>0.903225806451613</v>
      </c>
    </row>
    <row r="52" customFormat="false" ht="13.8" hidden="false" customHeight="false" outlineLevel="0" collapsed="false">
      <c r="A52" s="0" t="s">
        <v>67</v>
      </c>
      <c r="B52" s="1" t="n">
        <v>9793590</v>
      </c>
      <c r="C52" s="6" t="n">
        <v>8.7</v>
      </c>
      <c r="D52" s="6" t="n">
        <v>7.6</v>
      </c>
      <c r="E52" s="5" t="n">
        <v>9.25</v>
      </c>
      <c r="F52" s="6" t="n">
        <v>7.8</v>
      </c>
      <c r="G52" s="6" t="n">
        <v>8.6</v>
      </c>
      <c r="H52" s="6" t="n">
        <v>9</v>
      </c>
      <c r="I52" s="6" t="n">
        <f aca="false">SUM(C52:H52)/6</f>
        <v>8.49166666666667</v>
      </c>
      <c r="J52" s="6" t="n">
        <v>7.5</v>
      </c>
      <c r="K52" s="8" t="n">
        <v>8</v>
      </c>
      <c r="L52" s="8"/>
      <c r="M52" s="8" t="n">
        <f aca="false">(J52+K52)/2</f>
        <v>7.75</v>
      </c>
      <c r="N52" s="8" t="n">
        <f aca="false">0.2*I52+0.8*M52</f>
        <v>7.89833333333333</v>
      </c>
      <c r="O52" s="9" t="n">
        <v>0.806451612903226</v>
      </c>
    </row>
    <row r="53" customFormat="false" ht="13.8" hidden="false" customHeight="false" outlineLevel="0" collapsed="false">
      <c r="A53" s="0" t="s">
        <v>68</v>
      </c>
      <c r="B53" s="1" t="n">
        <v>8941508</v>
      </c>
      <c r="C53" s="6" t="n">
        <v>6.3</v>
      </c>
      <c r="D53" s="6" t="n">
        <v>5</v>
      </c>
      <c r="E53" s="5" t="n">
        <v>8.75</v>
      </c>
      <c r="F53" s="6"/>
      <c r="H53" s="6"/>
      <c r="I53" s="6" t="n">
        <f aca="false">SUM(C53:H53)/6</f>
        <v>3.34166666666667</v>
      </c>
      <c r="K53" s="8"/>
      <c r="L53" s="8"/>
      <c r="M53" s="8"/>
      <c r="N53" s="8" t="n">
        <f aca="false">0.2*I53+0.8*M53</f>
        <v>0.668333333333333</v>
      </c>
      <c r="O53" s="11" t="n">
        <v>0.193548387096774</v>
      </c>
    </row>
    <row r="54" customFormat="false" ht="13.8" hidden="false" customHeight="false" outlineLevel="0" collapsed="false">
      <c r="A54" s="0" t="s">
        <v>69</v>
      </c>
      <c r="B54" s="1" t="n">
        <v>10736890</v>
      </c>
      <c r="C54" s="6" t="n">
        <v>7.8</v>
      </c>
      <c r="D54" s="6" t="n">
        <v>7.2</v>
      </c>
      <c r="E54" s="5" t="n">
        <v>7</v>
      </c>
      <c r="F54" s="6" t="n">
        <v>5.4</v>
      </c>
      <c r="G54" s="6" t="n">
        <v>7</v>
      </c>
      <c r="H54" s="6" t="n">
        <v>1.5</v>
      </c>
      <c r="I54" s="6" t="n">
        <f aca="false">SUM(C54:H54)/6</f>
        <v>5.98333333333333</v>
      </c>
      <c r="J54" s="6" t="n">
        <v>8</v>
      </c>
      <c r="K54" s="8" t="n">
        <v>4</v>
      </c>
      <c r="L54" s="8"/>
      <c r="M54" s="8" t="n">
        <f aca="false">(J54+K54)/2</f>
        <v>6</v>
      </c>
      <c r="N54" s="8" t="n">
        <f aca="false">0.2*I54+0.8*M54</f>
        <v>5.99666666666667</v>
      </c>
      <c r="O54" s="9" t="n">
        <v>0.935483870967742</v>
      </c>
    </row>
    <row r="55" customFormat="false" ht="13.8" hidden="false" customHeight="false" outlineLevel="0" collapsed="false">
      <c r="A55" s="0" t="s">
        <v>70</v>
      </c>
      <c r="B55" s="1" t="n">
        <v>5916205</v>
      </c>
      <c r="C55" s="6" t="n">
        <v>6.3</v>
      </c>
      <c r="D55" s="6"/>
      <c r="E55" s="5"/>
      <c r="F55" s="6"/>
      <c r="H55" s="6"/>
      <c r="I55" s="6" t="n">
        <f aca="false">SUM(C55:H55)/6</f>
        <v>1.05</v>
      </c>
      <c r="K55" s="8"/>
      <c r="L55" s="8"/>
      <c r="M55" s="8"/>
      <c r="N55" s="8" t="n">
        <f aca="false">0.2*I55+0.8*M55</f>
        <v>0.21</v>
      </c>
      <c r="O55" s="11" t="n">
        <v>0.354838709677419</v>
      </c>
    </row>
    <row r="56" customFormat="false" ht="13.8" hidden="false" customHeight="false" outlineLevel="0" collapsed="false">
      <c r="A56" s="0" t="s">
        <v>71</v>
      </c>
      <c r="C56" s="6" t="n">
        <v>7.9</v>
      </c>
      <c r="D56" s="6" t="n">
        <v>8.1</v>
      </c>
      <c r="E56" s="5" t="n">
        <v>9.5</v>
      </c>
      <c r="F56" s="6" t="n">
        <v>7.5</v>
      </c>
      <c r="G56" s="6" t="n">
        <v>7</v>
      </c>
      <c r="H56" s="6" t="n">
        <v>7.5</v>
      </c>
      <c r="I56" s="6" t="n">
        <f aca="false">SUM(C56:H56)/6</f>
        <v>7.91666666666667</v>
      </c>
      <c r="J56" s="6" t="n">
        <v>7.5</v>
      </c>
      <c r="K56" s="8" t="n">
        <v>7</v>
      </c>
      <c r="L56" s="8"/>
      <c r="M56" s="8" t="n">
        <f aca="false">(J56+K56)/2</f>
        <v>7.25</v>
      </c>
      <c r="N56" s="8" t="n">
        <f aca="false">0.2*I56+0.8*M56</f>
        <v>7.38333333333333</v>
      </c>
      <c r="O56" s="9" t="n">
        <v>1</v>
      </c>
    </row>
    <row r="57" customFormat="false" ht="13.8" hidden="false" customHeight="false" outlineLevel="0" collapsed="false">
      <c r="A57" s="0" t="s">
        <v>72</v>
      </c>
      <c r="B57" s="1" t="n">
        <v>9345384</v>
      </c>
      <c r="C57" s="6" t="n">
        <v>9.2</v>
      </c>
      <c r="D57" s="6" t="n">
        <v>5.9</v>
      </c>
      <c r="E57" s="5" t="n">
        <v>8.5</v>
      </c>
      <c r="F57" s="6" t="n">
        <v>7.6</v>
      </c>
      <c r="G57" s="1" t="n">
        <v>4.4</v>
      </c>
      <c r="H57" s="6" t="n">
        <v>8.2</v>
      </c>
      <c r="I57" s="6" t="n">
        <f aca="false">SUM(C57:H57)/6</f>
        <v>7.3</v>
      </c>
      <c r="J57" s="6" t="n">
        <v>6</v>
      </c>
      <c r="K57" s="8" t="n">
        <v>8</v>
      </c>
      <c r="L57" s="8"/>
      <c r="M57" s="8" t="n">
        <f aca="false">(J57+K57)/2</f>
        <v>7</v>
      </c>
      <c r="N57" s="8" t="n">
        <f aca="false">0.2*I57+0.8*M57</f>
        <v>7.06</v>
      </c>
      <c r="O57" s="9" t="n">
        <v>0.870967741935484</v>
      </c>
    </row>
    <row r="58" customFormat="false" ht="13.8" hidden="false" customHeight="false" outlineLevel="0" collapsed="false">
      <c r="A58" s="0" t="s">
        <v>73</v>
      </c>
      <c r="B58" s="1" t="n">
        <v>8641963</v>
      </c>
      <c r="C58" s="6" t="n">
        <v>8.7</v>
      </c>
      <c r="D58" s="6" t="n">
        <v>7.6</v>
      </c>
      <c r="E58" s="5" t="n">
        <v>9.25</v>
      </c>
      <c r="F58" s="6" t="n">
        <v>7.8</v>
      </c>
      <c r="G58" s="6" t="n">
        <v>8.6</v>
      </c>
      <c r="H58" s="6" t="n">
        <v>9</v>
      </c>
      <c r="I58" s="6" t="n">
        <f aca="false">SUM(C58:H58)/6</f>
        <v>8.49166666666667</v>
      </c>
      <c r="J58" s="6" t="n">
        <v>7</v>
      </c>
      <c r="K58" s="8" t="n">
        <v>6</v>
      </c>
      <c r="L58" s="8"/>
      <c r="M58" s="8" t="n">
        <f aca="false">(J58+K58)/2</f>
        <v>6.5</v>
      </c>
      <c r="N58" s="8" t="n">
        <f aca="false">0.2*I58+0.8*M58</f>
        <v>6.89833333333333</v>
      </c>
      <c r="O58" s="9" t="n">
        <v>0.903225806451613</v>
      </c>
    </row>
    <row r="59" customFormat="false" ht="13.8" hidden="false" customHeight="false" outlineLevel="0" collapsed="false">
      <c r="A59" s="0" t="s">
        <v>74</v>
      </c>
      <c r="B59" s="1" t="n">
        <v>9793551</v>
      </c>
      <c r="C59" s="6" t="n">
        <v>7</v>
      </c>
      <c r="D59" s="6" t="n">
        <v>8.7</v>
      </c>
      <c r="E59" s="5" t="n">
        <v>9.25</v>
      </c>
      <c r="F59" s="6" t="n">
        <v>7.9</v>
      </c>
      <c r="G59" s="6" t="n">
        <v>7.7</v>
      </c>
      <c r="H59" s="6" t="n">
        <v>8.6</v>
      </c>
      <c r="I59" s="6" t="n">
        <f aca="false">SUM(C59:H59)/6</f>
        <v>8.19166666666667</v>
      </c>
      <c r="J59" s="6" t="n">
        <v>9</v>
      </c>
      <c r="K59" s="8" t="n">
        <v>5</v>
      </c>
      <c r="L59" s="8"/>
      <c r="M59" s="8" t="n">
        <f aca="false">(J59+K59)/2</f>
        <v>7</v>
      </c>
      <c r="N59" s="8" t="n">
        <f aca="false">0.2*I59+0.8*M59</f>
        <v>7.23833333333334</v>
      </c>
      <c r="O59" s="9" t="n">
        <v>0.870967741935484</v>
      </c>
    </row>
    <row r="60" customFormat="false" ht="13.8" hidden="false" customHeight="false" outlineLevel="0" collapsed="false">
      <c r="A60" s="0" t="s">
        <v>75</v>
      </c>
      <c r="B60" s="1" t="n">
        <v>10723753</v>
      </c>
      <c r="C60" s="6" t="n">
        <v>6.5</v>
      </c>
      <c r="D60" s="6"/>
      <c r="E60" s="5"/>
      <c r="F60" s="6" t="n">
        <v>6</v>
      </c>
      <c r="H60" s="6" t="n">
        <v>7.3</v>
      </c>
      <c r="I60" s="6" t="n">
        <f aca="false">SUM(C60:H60)/6</f>
        <v>3.3</v>
      </c>
      <c r="J60" s="6" t="n">
        <v>7</v>
      </c>
      <c r="K60" s="8" t="n">
        <v>4</v>
      </c>
      <c r="L60" s="8"/>
      <c r="M60" s="8" t="n">
        <f aca="false">(J60+K60)/2</f>
        <v>5.5</v>
      </c>
      <c r="N60" s="14" t="n">
        <f aca="false">0.2*I60+0.8*M60</f>
        <v>5.06</v>
      </c>
      <c r="O60" s="9" t="n">
        <v>0.838709677419355</v>
      </c>
    </row>
    <row r="61" customFormat="false" ht="13.8" hidden="false" customHeight="false" outlineLevel="0" collapsed="false">
      <c r="A61" s="0" t="s">
        <v>76</v>
      </c>
      <c r="B61" s="1" t="n">
        <v>11029062</v>
      </c>
      <c r="C61" s="6" t="n">
        <v>9</v>
      </c>
      <c r="D61" s="6" t="n">
        <v>9</v>
      </c>
      <c r="E61" s="5" t="n">
        <v>9.75</v>
      </c>
      <c r="F61" s="6" t="n">
        <v>8.3</v>
      </c>
      <c r="G61" s="6" t="n">
        <v>6.9</v>
      </c>
      <c r="H61" s="6" t="n">
        <v>8.2</v>
      </c>
      <c r="I61" s="6" t="n">
        <f aca="false">SUM(C61:H61)/6</f>
        <v>8.525</v>
      </c>
      <c r="J61" s="6" t="n">
        <v>5.5</v>
      </c>
      <c r="K61" s="8" t="n">
        <v>4</v>
      </c>
      <c r="L61" s="8"/>
      <c r="M61" s="8" t="n">
        <f aca="false">(J61+K61)/2</f>
        <v>4.75</v>
      </c>
      <c r="N61" s="8" t="n">
        <f aca="false">0.2*I61+0.8*M61</f>
        <v>5.505</v>
      </c>
      <c r="O61" s="9" t="n">
        <v>0.806451612903226</v>
      </c>
    </row>
    <row r="62" customFormat="false" ht="13.8" hidden="false" customHeight="false" outlineLevel="0" collapsed="false">
      <c r="A62" s="0" t="s">
        <v>77</v>
      </c>
      <c r="B62" s="1" t="n">
        <v>10263531</v>
      </c>
      <c r="C62" s="6" t="n">
        <v>6.3</v>
      </c>
      <c r="D62" s="6"/>
      <c r="E62" s="5"/>
      <c r="F62" s="6" t="n">
        <v>6.8</v>
      </c>
      <c r="G62" s="6" t="n">
        <v>3.8</v>
      </c>
      <c r="H62" s="6" t="n">
        <v>8.3</v>
      </c>
      <c r="I62" s="6" t="n">
        <f aca="false">SUM(C62:H62)/6</f>
        <v>4.2</v>
      </c>
      <c r="J62" s="6" t="n">
        <v>9.5</v>
      </c>
      <c r="K62" s="8" t="n">
        <v>6</v>
      </c>
      <c r="L62" s="8"/>
      <c r="M62" s="8" t="n">
        <f aca="false">(J62+K62)/2</f>
        <v>7.75</v>
      </c>
      <c r="N62" s="8" t="n">
        <f aca="false">0.2*I62+0.8*M62</f>
        <v>7.04</v>
      </c>
      <c r="O62" s="9" t="n">
        <v>0.870967741935484</v>
      </c>
    </row>
    <row r="63" customFormat="false" ht="13.8" hidden="false" customHeight="false" outlineLevel="0" collapsed="false">
      <c r="A63" s="0" t="s">
        <v>78</v>
      </c>
      <c r="B63" s="1" t="n">
        <v>8803834</v>
      </c>
      <c r="C63" s="6" t="n">
        <v>9</v>
      </c>
      <c r="D63" s="6" t="n">
        <v>9</v>
      </c>
      <c r="E63" s="5" t="n">
        <v>9.75</v>
      </c>
      <c r="F63" s="6" t="n">
        <v>8.3</v>
      </c>
      <c r="G63" s="6" t="n">
        <v>6.9</v>
      </c>
      <c r="H63" s="6" t="n">
        <v>8.2</v>
      </c>
      <c r="I63" s="6" t="n">
        <f aca="false">SUM(C63:H63)/6</f>
        <v>8.525</v>
      </c>
      <c r="J63" s="6" t="n">
        <v>8.5</v>
      </c>
      <c r="K63" s="8" t="n">
        <v>6.5</v>
      </c>
      <c r="L63" s="8"/>
      <c r="M63" s="8" t="n">
        <f aca="false">(J63+K63)/2</f>
        <v>7.5</v>
      </c>
      <c r="N63" s="8" t="n">
        <f aca="false">0.2*I63+0.8*M63</f>
        <v>7.705</v>
      </c>
      <c r="O63" s="9" t="n">
        <v>0.935483870967742</v>
      </c>
    </row>
    <row r="64" customFormat="false" ht="13.8" hidden="false" customHeight="false" outlineLevel="0" collapsed="false">
      <c r="A64" s="0" t="s">
        <v>79</v>
      </c>
      <c r="B64" s="1" t="n">
        <v>9297784</v>
      </c>
      <c r="C64" s="6" t="n">
        <v>9.8</v>
      </c>
      <c r="D64" s="6" t="n">
        <v>8.8</v>
      </c>
      <c r="E64" s="5" t="n">
        <v>9.5</v>
      </c>
      <c r="F64" s="6" t="n">
        <v>9.1</v>
      </c>
      <c r="G64" s="6" t="n">
        <v>7.8</v>
      </c>
      <c r="H64" s="6" t="n">
        <v>7.8</v>
      </c>
      <c r="I64" s="6" t="n">
        <f aca="false">SUM(C64:H64)/6</f>
        <v>8.8</v>
      </c>
      <c r="J64" s="6" t="n">
        <v>8.5</v>
      </c>
      <c r="K64" s="8" t="n">
        <v>8.5</v>
      </c>
      <c r="L64" s="8"/>
      <c r="M64" s="8" t="n">
        <f aca="false">(J64+K64)/2</f>
        <v>8.5</v>
      </c>
      <c r="N64" s="8" t="n">
        <f aca="false">0.2*I64+0.8*M64</f>
        <v>8.56</v>
      </c>
      <c r="O64" s="9" t="n">
        <v>0.935483870967742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2019-03-14T15:57:16Z</dcterms:created>
  <dc:creator>DELL</dc:creator>
  <dc:description/>
  <dc:language>en-US</dc:language>
  <cp:lastModifiedBy/>
  <dcterms:modified xsi:type="dcterms:W3CDTF">2019-07-05T11:34:47Z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