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Fórmul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<sst xmlns="http://schemas.openxmlformats.org/spreadsheetml/2006/main" count="37" uniqueCount="37">
  <si>
    <t xml:space="preserve">P1</t>
  </si>
  <si>
    <t xml:space="preserve">S1</t>
  </si>
  <si>
    <t xml:space="preserve">M1</t>
  </si>
  <si>
    <t xml:space="preserve">P2</t>
  </si>
  <si>
    <t xml:space="preserve">S2</t>
  </si>
  <si>
    <t xml:space="preserve">M2</t>
  </si>
  <si>
    <t xml:space="preserve">P3</t>
  </si>
  <si>
    <t xml:space="preserve">S3</t>
  </si>
  <si>
    <t xml:space="preserve">M3</t>
  </si>
  <si>
    <t xml:space="preserve">TG1</t>
  </si>
  <si>
    <t xml:space="preserve">TG2</t>
  </si>
  <si>
    <t xml:space="preserve">TG3</t>
  </si>
  <si>
    <t xml:space="preserve">TG4</t>
  </si>
  <si>
    <t xml:space="preserve">TG5</t>
  </si>
  <si>
    <t xml:space="preserve">TG6</t>
  </si>
  <si>
    <t xml:space="preserve">TG7</t>
  </si>
  <si>
    <t xml:space="preserve">MT</t>
  </si>
  <si>
    <t xml:space="preserve">B</t>
  </si>
  <si>
    <t xml:space="preserve">M’</t>
  </si>
  <si>
    <t xml:space="preserve">M</t>
  </si>
  <si>
    <t xml:space="preserve">Rec</t>
  </si>
  <si>
    <t xml:space="preserve">MF</t>
  </si>
  <si>
    <t xml:space="preserve">Faltas</t>
  </si>
  <si>
    <t xml:space="preserve">Freq</t>
  </si>
  <si>
    <t xml:space="preserve">Legenda:</t>
  </si>
  <si>
    <t xml:space="preserve">P1: nota da primeira prova</t>
  </si>
  <si>
    <t xml:space="preserve">P2: nota da segunda prova</t>
  </si>
  <si>
    <t xml:space="preserve">S1: nota da prova substitutiva correspondente à primeira prova</t>
  </si>
  <si>
    <t xml:space="preserve">S2: nota da prova substitutiva correspondente à segunda prova</t>
  </si>
  <si>
    <t xml:space="preserve">M1: nota da primeira prova após a prova substitutiva</t>
  </si>
  <si>
    <t xml:space="preserve">M2: nota da segunda prova após a prova substitutiva</t>
  </si>
  <si>
    <t xml:space="preserve">TGn: nota do n-ésimo TG</t>
  </si>
  <si>
    <t xml:space="preserve">MT: média das notas dos TG’s (lembrando que pode haver alteração no número deles).</t>
  </si>
  <si>
    <t xml:space="preserve">B: nota bônus</t>
  </si>
  <si>
    <t xml:space="preserve">M: nota da 1ª avaliação (média semestral)</t>
  </si>
  <si>
    <t xml:space="preserve">Rec: nota da prova de recuperação.</t>
  </si>
  <si>
    <t xml:space="preserve">MF: nota da 2ª avaliação (após recuperação)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</si>
</sst>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S1" activeCellId="0" sqref="S:S"/>
    </sheetView>
  </sheetViews>
  <sheetFormatPr defaultRowHeight="12.8"/>
  <cols>
    <col collapsed="false" hidden="false" max="6" min="1" style="0" width="4.59183673469388"/>
    <col collapsed="false" hidden="true" max="9" min="7" style="0" width="0"/>
    <col collapsed="false" hidden="false" max="18" min="10" style="0" width="4.59183673469388"/>
    <col collapsed="false" hidden="true" max="19" min="19" style="0" width="0"/>
    <col collapsed="false" hidden="false" max="22" min="20" style="0" width="4.59183673469388"/>
    <col collapsed="false" hidden="false" max="23" min="23" style="0" width="5.83163265306122"/>
    <col collapsed="false" hidden="false" max="24" min="24" style="0" width="4.59183673469388"/>
    <col collapsed="false" hidden="false" max="25" min="25" style="0" width="4.08673469387755"/>
    <col collapsed="false" hidden="false" max="1025" min="26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/>
    </row>
    <row r="2" customFormat="false" ht="12.8" hidden="false" customHeight="false" outlineLevel="0" collapsed="false">
      <c r="A2" s="3"/>
      <c r="B2" s="3"/>
      <c r="C2" s="3" t="n">
        <f aca="false">IF(A2="J",B2,IF(B2="",A2,MAX(0.8*A2+0.2*B2,0.8*B2+0.2*A2)))</f>
        <v>0</v>
      </c>
      <c r="D2" s="3"/>
      <c r="E2" s="3"/>
      <c r="F2" s="3" t="n">
        <f aca="false">IF(D2="J",E2,IF(E2="",D2,MAX(0.8*D2+0.2*E2,0.8*E2+0.2*D2)))</f>
        <v>0</v>
      </c>
      <c r="G2" s="3"/>
      <c r="H2" s="3"/>
      <c r="I2" s="3" t="n">
        <f aca="false">IF(G2="J",H2,IF(H2="",G2,MAX(0.8*G2+0.2*H2,0.8*H2+0.2*G2)))</f>
        <v>0</v>
      </c>
      <c r="J2" s="3"/>
      <c r="K2" s="3"/>
      <c r="L2" s="3"/>
      <c r="M2" s="3"/>
      <c r="N2" s="3"/>
      <c r="O2" s="3"/>
      <c r="P2" s="3"/>
      <c r="Q2" s="3" t="n">
        <f aca="false">(J2+K2+L2+M2+N2+O2+P2)/7</f>
        <v>0</v>
      </c>
      <c r="R2" s="3"/>
      <c r="S2" s="3" t="n">
        <f aca="false">(C2+F2+Q2)/3+R2</f>
        <v>0</v>
      </c>
      <c r="T2" s="3" t="n">
        <f aca="false">IF(S2&gt;=4.85,IF(S2&lt;5,5,S2),IF(S2&gt;=2.85,IF(S2&lt;3,3,S2),S2))</f>
        <v>0</v>
      </c>
      <c r="U2" s="3"/>
      <c r="V2" s="3" t="n">
        <f aca="false">IF(T2&gt;=5,T2,(T2+2*U2)/3)</f>
        <v>0</v>
      </c>
      <c r="W2" s="1"/>
      <c r="X2" s="1" t="n">
        <f aca="false">100-(100*W2/30)</f>
        <v>100</v>
      </c>
      <c r="Y2" s="2"/>
    </row>
    <row r="4" customFormat="false" ht="12.8" hidden="false" customHeight="false" outlineLevel="0" collapsed="false">
      <c r="A4" s="0" t="s">
        <v>24</v>
      </c>
    </row>
    <row r="5" customFormat="false" ht="12.8" hidden="false" customHeight="false" outlineLevel="0" collapsed="false">
      <c r="A5" s="0" t="s">
        <v>25</v>
      </c>
    </row>
    <row r="6" customFormat="false" ht="12.8" hidden="false" customHeight="false" outlineLevel="0" collapsed="false">
      <c r="A6" s="0" t="s">
        <v>26</v>
      </c>
    </row>
    <row r="7" customFormat="false" ht="12.8" hidden="false" customHeight="false" outlineLevel="0" collapsed="false">
      <c r="A7" s="0" t="s">
        <v>27</v>
      </c>
    </row>
    <row r="8" customFormat="false" ht="12.8" hidden="false" customHeight="false" outlineLevel="0" collapsed="false">
      <c r="A8" s="0" t="s">
        <v>28</v>
      </c>
    </row>
    <row r="9" customFormat="false" ht="12.8" hidden="false" customHeight="false" outlineLevel="0" collapsed="false">
      <c r="A9" s="0" t="s">
        <v>29</v>
      </c>
    </row>
    <row r="10" customFormat="false" ht="12.8" hidden="false" customHeight="false" outlineLevel="0" collapsed="false">
      <c r="A10" s="0" t="s">
        <v>30</v>
      </c>
    </row>
    <row r="11" customFormat="false" ht="12.8" hidden="false" customHeight="false" outlineLevel="0" collapsed="false">
      <c r="A11" s="0" t="s">
        <v>31</v>
      </c>
    </row>
    <row r="12" customFormat="false" ht="12.8" hidden="false" customHeight="false" outlineLevel="0" collapsed="false">
      <c r="A12" s="0" t="s">
        <v>32</v>
      </c>
    </row>
    <row r="13" customFormat="false" ht="12.8" hidden="false" customHeight="false" outlineLevel="0" collapsed="false">
      <c r="A13" s="0" t="s">
        <v>33</v>
      </c>
    </row>
    <row r="14" customFormat="false" ht="12.8" hidden="false" customHeight="false" outlineLevel="0" collapsed="false">
      <c r="A14" s="0" t="s">
        <v>34</v>
      </c>
    </row>
    <row r="15" customFormat="false" ht="12.8" hidden="false" customHeight="false" outlineLevel="0" collapsed="false">
      <c r="A15" s="0" t="s">
        <v>35</v>
      </c>
    </row>
    <row r="16" customFormat="false" ht="12.8" hidden="false" customHeight="false" outlineLevel="0" collapsed="false">
      <c r="A16" s="0" t="s">
        <v>36</v>
      </c>
    </row>
  </sheetData>
  <printOptions headings="false" gridLines="false" gridLinesSet="true" horizontalCentered="false" verticalCentered="false"/>
  <pageMargins left="0.23125" right="0.172222222222222" top="0.802777777777778" bottom="1.025" header="0.565277777777778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2018-07-06T10:40:37Z</dcterms:created>
  <dc:creator/>
  <dc:description/>
  <dc:language>pt-BR</dc:language>
  <cp:lastModifiedBy/>
  <dcterms:modified xsi:type="dcterms:W3CDTF">2019-08-06T20:05:17Z</dcterms:modified>
  <cp:revision>7</cp:revision>
  <dc:subject/>
  <dc:title/>
</cp:coreProperties>
</file>